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3635" activeTab="0"/>
  </bookViews>
  <sheets>
    <sheet name="Локальная смета 2" sheetId="1" r:id="rId1"/>
    <sheet name="Ведомость объемов работ 2" sheetId="2" r:id="rId2"/>
    <sheet name="SMW_Служебная" sheetId="3" state="hidden" r:id="rId3"/>
  </sheets>
  <definedNames/>
  <calcPr fullCalcOnLoad="1"/>
</workbook>
</file>

<file path=xl/sharedStrings.xml><?xml version="1.0" encoding="utf-8"?>
<sst xmlns="http://schemas.openxmlformats.org/spreadsheetml/2006/main" count="322" uniqueCount="184">
  <si>
    <t>Водопровод,канализация(правая часть) палатные стояки.smw</t>
  </si>
  <si>
    <t>ФОРМА № 4</t>
  </si>
  <si>
    <t>СОГЛАСОВАНО:</t>
  </si>
  <si>
    <t>УТВЕРЖДАЮ:</t>
  </si>
  <si>
    <t>_______________________________________________</t>
  </si>
  <si>
    <t>________________________________________________</t>
  </si>
  <si>
    <t>Наименование стройки - капитальный ремонт водопровода и канализации палатных стояков главного корпуса (правое крыло)</t>
  </si>
  <si>
    <t>Объект -МУЗ ГКБ №8</t>
  </si>
  <si>
    <t xml:space="preserve">ЛОКАЛЬНАЯ СМЕТА № </t>
  </si>
  <si>
    <t>на капитальный ремонт водопровода и канализации палатных стояков главного корпуса (правое крыло)</t>
  </si>
  <si>
    <t>Основание</t>
  </si>
  <si>
    <t xml:space="preserve">Сметная стоимость - </t>
  </si>
  <si>
    <t>498,297 тыс.руб</t>
  </si>
  <si>
    <t xml:space="preserve">Чертежи № </t>
  </si>
  <si>
    <t xml:space="preserve">Нормативная трудоемкость - </t>
  </si>
  <si>
    <t>1243,41 чел-ч</t>
  </si>
  <si>
    <t xml:space="preserve">Сметная заработная плата - </t>
  </si>
  <si>
    <t>98,383 тыс.руб</t>
  </si>
  <si>
    <t>Составлена в ценах Января 2009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</si>
  <si>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</si>
  <si>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</si>
  <si>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</si>
  <si>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</si>
  <si>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</si>
  <si>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</si>
  <si>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</si>
  <si>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</si>
  <si>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</si>
  <si>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</si>
  <si>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</si>
  <si>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</si>
  <si>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</si>
  <si>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</si>
  <si>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</si>
  <si>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</si>
  <si>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>ТЕР46-03-001-15</t>
  </si>
  <si>
    <t>Сверление кольцевыми алмазными сверлами в железобетонных конструкциях с применением охлаждающей жидкости (воды) вертикальных отверстий глубиной 200 мм диаметром 140 мм</t>
  </si>
  <si>
    <t>100 отверстий</t>
  </si>
  <si>
    <t xml:space="preserve">(0) </t>
  </si>
  <si>
    <t>ТЕР46-03-001-31</t>
  </si>
  <si>
    <t>Сверление кольцевыми алмазными сверлами в железобетонных конструкциях с применением охлаждающей жидкости (воды) вертикальных отверстий на каждые 10 мм изменения глубины добавляется или исключается к норме 46-03-001-15 (диаметр отверстий 140 мм)</t>
  </si>
  <si>
    <t>ТЕРр69-2-01</t>
  </si>
  <si>
    <t>Сверление отверстий в кирпичных стенах электроперфоратором толщина стен 0,5 кирпича с диаметром отверстия до 20 мм</t>
  </si>
  <si>
    <t>ТЕРр69-2-02</t>
  </si>
  <si>
    <t>Сверление отверстий в кирпичных стенах электроперфоратором добавлять на каждые 0,5 кирпича толщины стен</t>
  </si>
  <si>
    <t>ТЕРр65-14-01</t>
  </si>
  <si>
    <t>Разборка трубопроводов из водогазопроводных труб в зданиях и сооружениях на резьбе диаметром до 32 мм</t>
  </si>
  <si>
    <t>100 м трубопроводов</t>
  </si>
  <si>
    <t>ТЕРр65-2-01</t>
  </si>
  <si>
    <t>Разборка трубопроводов из чугунных канализационных труб диаметром 50 мм</t>
  </si>
  <si>
    <t>100 м трубопровода с фасонными частями</t>
  </si>
  <si>
    <t>999-9899</t>
  </si>
  <si>
    <t>Строительный мусор и масса возвратных материалов</t>
  </si>
  <si>
    <t>т</t>
  </si>
  <si>
    <t>ТЕРр65-2-02</t>
  </si>
  <si>
    <t>Разборка трубопроводов из чугунных канализационных труб диаметром 100 мм</t>
  </si>
  <si>
    <t>ТЕРр65-4-01</t>
  </si>
  <si>
    <t>Демонтаж санитарных приборов умывальников и раковин</t>
  </si>
  <si>
    <t>100 приборов</t>
  </si>
  <si>
    <t>ТЕРр65-4-03</t>
  </si>
  <si>
    <t>Демонтаж санитарных приборов моек</t>
  </si>
  <si>
    <t>ТЕРр65-3-01</t>
  </si>
  <si>
    <t>Снятие кранов водоразборных или туалетных</t>
  </si>
  <si>
    <t>100 шт. арматуры</t>
  </si>
  <si>
    <t>ТЕР16-04-001-01</t>
  </si>
  <si>
    <t>Прокладка трубопроводов канализации из полиэтиленовых труб высокой плотности диаметром 50 мм</t>
  </si>
  <si>
    <t>ЗП=513,28*1,2*1,15; ЭММ=13,12*1,2*1,25; ЗПм=0,2*1,2*1,25; ТЗТ=64,24*1,2*1,15; ТЗТм=0,13*1,2*1,25</t>
  </si>
  <si>
    <t>100 м трубопровода</t>
  </si>
  <si>
    <t>прайс</t>
  </si>
  <si>
    <t>Крепления 50</t>
  </si>
  <si>
    <t>шт</t>
  </si>
  <si>
    <t>ТЕР16-04-001-02</t>
  </si>
  <si>
    <t>Прокладка трубопроводов канализации из полиэтиленовых труб высокой плотности диаметром 100 мм</t>
  </si>
  <si>
    <t>ЗП=492,18*1,2*1,15; ЭММ=28,86*1,2*1,25; ЗПм=0,62*1,2*1,25; ТЗТ=61,6*1,2*1,15; ТЗТм=0,28*1,2*1,25</t>
  </si>
  <si>
    <t>Крепления 110</t>
  </si>
  <si>
    <t>ТЕР16-04-002-04</t>
  </si>
  <si>
    <t>Прокладка трубопроводов водоснабжения из напорных полиэтиленовых труб низкого давления среднего типа наружным диаметром 40 мм</t>
  </si>
  <si>
    <t>ЗП=1297,58*1,2*1,15; ЭММ=731,38*1,2*1,25; ЗПм=61*1,2*1,25; ТЗТ=162,4*1,2*1,15; ТЗТм=6,21*1,2*1,25</t>
  </si>
  <si>
    <t>Тройник 40х20х40</t>
  </si>
  <si>
    <t>Муфта 40</t>
  </si>
  <si>
    <t>Угол 40х90гр</t>
  </si>
  <si>
    <t>Крепления 40</t>
  </si>
  <si>
    <t>ТЕР16-04-002-01</t>
  </si>
  <si>
    <t>Прокладка трубопроводов водоснабжения из напорных полиэтиленовых труб низкого давления среднего типа наружным диаметром 20 мм</t>
  </si>
  <si>
    <t>ЗП=1520,02*1,15*1,2; ЭММ=1615,55*1,25*1,2; ЗПм=138,77*1,25*1,2; ТЗТ=190,24*1,15*1,2; ТЗТм=13,64*1,25*1,2</t>
  </si>
  <si>
    <t>Тройник 20х20х20</t>
  </si>
  <si>
    <t>Муфта 20</t>
  </si>
  <si>
    <t>Угол 20х90гр.</t>
  </si>
  <si>
    <t>Крепления 20</t>
  </si>
  <si>
    <t>Кран шаровой 1/2"</t>
  </si>
  <si>
    <t>Кран шаровой с американкой 1"</t>
  </si>
  <si>
    <t>ТЕРр65-6-10</t>
  </si>
  <si>
    <t>Смена санитарных приборов гибких подводок</t>
  </si>
  <si>
    <t>Сифон с гофрой(пластик)</t>
  </si>
  <si>
    <t>ТЕР17-01-001-14</t>
  </si>
  <si>
    <t>Установка умывальников одиночных с подводкой холодной и горячей воды</t>
  </si>
  <si>
    <t>ЗП=167,79*1,15*1,2; ЭММ=29,43*1,25*1,2; ЗПм=1,1*1,25*1,2; ТЗТ=21,65*1,15*1,2; ТЗТм=0,35*1,25*1,2</t>
  </si>
  <si>
    <t>10 комплектов</t>
  </si>
  <si>
    <t>300-9400</t>
  </si>
  <si>
    <t>Санитарные приборы б/у</t>
  </si>
  <si>
    <t>комплект</t>
  </si>
  <si>
    <t>Умывальник типа Тюльпан</t>
  </si>
  <si>
    <t>ТЕР17-01-005-01</t>
  </si>
  <si>
    <t>Установка моек на одно отделение</t>
  </si>
  <si>
    <t>ЗП=134,23*1,15*1,2; ЭММ=21,75*1,25*1,2; ЗПм=1,1*1,25*1,2; ТЗТ=17,32*1,15*1,2; ТЗТм=0,27*1,25*1,2</t>
  </si>
  <si>
    <t>Мойка ( нержавейка 60х80)</t>
  </si>
  <si>
    <t>300-9450</t>
  </si>
  <si>
    <t>Смеситель б/у</t>
  </si>
  <si>
    <t>Смеситель "Орион "для кухни</t>
  </si>
  <si>
    <t>Смеситель "Орион" для умывальника</t>
  </si>
  <si>
    <t>ТЕРр66-5-01</t>
  </si>
  <si>
    <t>Восстановление бетонных стен каналов после ремонтных работ</t>
  </si>
  <si>
    <t>1 м3</t>
  </si>
  <si>
    <t>ССЦ10.2008 п.31</t>
  </si>
  <si>
    <t>Погрузочные работы: Мусор строительный</t>
  </si>
  <si>
    <t>тонн</t>
  </si>
  <si>
    <t>ССЦ10.2008 Табл.2.6</t>
  </si>
  <si>
    <t>Расстояние перевозки - от 15,1 до 16 км, класс груза - 1, раздел таблицы - 26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</si>
  <si>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</si>
  <si>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</si>
  <si>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</si>
  <si>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</si>
  <si>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</si>
  <si>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9273,06*10</t>
  </si>
  <si>
    <t>Машины и механизмы</t>
  </si>
  <si>
    <t>6456,64*4,25</t>
  </si>
  <si>
    <t>13386,14*5,12</t>
  </si>
  <si>
    <t>Итого по неучтенным материалам</t>
  </si>
  <si>
    <t>Итого по перевозке</t>
  </si>
  <si>
    <t>Итого по погрузке/разгрузке</t>
  </si>
  <si>
    <t>Итого</t>
  </si>
  <si>
    <t>Внутренние санитарно-технические работы:   демонтаж и разборка  при ремонте. Ремонт (5, 6, 7, 8, 9, 10)</t>
  </si>
  <si>
    <t>Накладные расходы</t>
  </si>
  <si>
    <t>(934,09+3,82)*10*0,74*0,94</t>
  </si>
  <si>
    <t>Сметная прибыль</t>
  </si>
  <si>
    <t>(934,09+3,82)*10*0,5</t>
  </si>
  <si>
    <t>Внутренние санитарно-технические работы:  смена труб при ремонте. Ремонт (27, 28)</t>
  </si>
  <si>
    <t>(103,42+0,24)*10*1,03*0,94</t>
  </si>
  <si>
    <t>(103,42+0,24)*10*0,6</t>
  </si>
  <si>
    <t>Наружные инженерные сети:замена труб при ремонте. Ремонт (36)</t>
  </si>
  <si>
    <t>(13,82+1,02)*10*1,08*0,94</t>
  </si>
  <si>
    <t>(13,82+1,02)*10*0,68</t>
  </si>
  <si>
    <t>Прочие ремонтно-строительные работы. Ремонт (3, 4)</t>
  </si>
  <si>
    <t>(11,84+0)*10*0,78*0,94</t>
  </si>
  <si>
    <t>(11,84+0)*10*0,5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</si>
  <si>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(1, 2)</t>
  </si>
  <si>
    <t>(44,48+38,89)*10*1,1*0,94</t>
  </si>
  <si>
    <t>(44,48+38,89)*10*0,7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</si>
  <si>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воздуха). Ремонт (11, 12, 13, 14, 15, 16, 17, 18, 19, 20, 21, 22, 23, 24, 25, 26, 29, 30, 31, 32, 33, 34, 35, 37, 38)</t>
  </si>
  <si>
    <t>(8165,41+521,21)*10*1,152*0,94</t>
  </si>
  <si>
    <t>(8165,41+521,21)*10*0,7055</t>
  </si>
  <si>
    <t>Итого Накладные расходы</t>
  </si>
  <si>
    <t>Итого Сметная прибыль</t>
  </si>
  <si>
    <t>Временные здания и сооружения</t>
  </si>
  <si>
    <t>422286*0</t>
  </si>
  <si>
    <t>Зимнее удорожание</t>
  </si>
  <si>
    <t>Непредвиденные расходы</t>
  </si>
  <si>
    <t>НДС</t>
  </si>
  <si>
    <t>422286*0,18</t>
  </si>
  <si>
    <t>СОСТАВИЛ</t>
  </si>
  <si>
    <t>Цветкова Н.В.</t>
  </si>
  <si>
    <t>ПРОВЕРИЛ</t>
  </si>
  <si>
    <t>SmetaWizard документ: Водопровод,канализация(правая часть) палатные стояки.smw Форма: Ведомость объемов работ 24</t>
  </si>
  <si>
    <t>_____________________________________________</t>
  </si>
  <si>
    <t>Ведомость объемов работ на капитальный ремонт водопровода и канализации палатных стояков главного корпуса (правое крыло) МУЗ ГКБ №8</t>
  </si>
  <si>
    <t>Наименование работ</t>
  </si>
  <si>
    <t>1/0,16</t>
  </si>
  <si>
    <t>2/0,16</t>
  </si>
  <si>
    <t>3/0,16</t>
  </si>
  <si>
    <t>4/0,16</t>
  </si>
  <si>
    <t>5/0,337</t>
  </si>
  <si>
    <t>6/0,594</t>
  </si>
  <si>
    <t>7/0,805</t>
  </si>
  <si>
    <t>8/0,26</t>
  </si>
  <si>
    <t>9/0,01</t>
  </si>
  <si>
    <t>10/0,05</t>
  </si>
  <si>
    <t>11/0,594</t>
  </si>
  <si>
    <t>13/0,805</t>
  </si>
  <si>
    <t>15/1,588</t>
  </si>
  <si>
    <t>20/1,78</t>
  </si>
  <si>
    <t>27/0,27</t>
  </si>
  <si>
    <t>29/2,6</t>
  </si>
  <si>
    <t>31/0,1</t>
  </si>
  <si>
    <t>36/0,2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</si>
</sst>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000"/>
    <numFmt numFmtId="168" formatCode="#,##0.00000000000000"/>
  </numFmts>
  <fonts count="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" fillId="0" borderId="8" xfId="0" applyNumberFormat="1" applyFont="1" applyBorder="1" applyAlignment="1">
      <alignment horizontal="right" vertical="top" wrapText="1"/>
    </xf>
    <xf numFmtId="167" fontId="1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166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5" fontId="1" fillId="0" borderId="20" xfId="0" applyNumberFormat="1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right" vertical="top" wrapText="1"/>
    </xf>
    <xf numFmtId="168" fontId="2" fillId="0" borderId="9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8" xfId="0" applyNumberFormat="1" applyFont="1" applyBorder="1" applyAlignment="1">
      <alignment horizontal="center" vertical="top" wrapText="1"/>
    </xf>
    <xf numFmtId="168" fontId="2" fillId="0" borderId="19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66" fontId="1" fillId="0" borderId="20" xfId="0" applyNumberFormat="1" applyFont="1" applyBorder="1" applyAlignment="1">
      <alignment horizontal="right" vertical="top" wrapText="1"/>
    </xf>
    <xf numFmtId="166" fontId="1" fillId="0" borderId="4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right" vertical="top" wrapText="1"/>
    </xf>
    <xf numFmtId="167" fontId="1" fillId="0" borderId="9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workbookViewId="0" topLeftCell="A52">
      <selection activeCell="A1" sqref="A1:V1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0.12890625" style="0" customWidth="1"/>
    <col min="4" max="4" width="23.00390625" style="0" customWidth="1"/>
    <col min="5" max="5" width="3.625" style="0" customWidth="1"/>
    <col min="6" max="6" width="6.25390625" style="0" customWidth="1"/>
    <col min="7" max="7" width="7.125" style="0" customWidth="1"/>
    <col min="8" max="8" width="4.125" style="0" customWidth="1"/>
    <col min="9" max="9" width="6.625" style="0" customWidth="1"/>
    <col min="10" max="10" width="4.625" style="0" customWidth="1"/>
    <col min="11" max="12" width="10.625" style="0" customWidth="1"/>
    <col min="13" max="13" width="3.625" style="0" customWidth="1"/>
    <col min="14" max="14" width="5.00390625" style="0" customWidth="1"/>
    <col min="15" max="15" width="3.25390625" style="0" customWidth="1"/>
    <col min="16" max="16" width="3.625" style="0" customWidth="1"/>
    <col min="17" max="17" width="2.375" style="0" customWidth="1"/>
    <col min="18" max="18" width="5.875" style="0" customWidth="1"/>
    <col min="19" max="19" width="10.625" style="0" customWidth="1"/>
    <col min="20" max="20" width="3.625" style="0" customWidth="1"/>
    <col min="21" max="21" width="7.75390625" style="0" customWidth="1"/>
    <col min="22" max="22" width="10.625" style="0" customWidth="1"/>
  </cols>
  <sheetData>
    <row r="1" spans="1:22" ht="12" customHeight="1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2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 t="s">
        <v>5</v>
      </c>
      <c r="O3" s="34"/>
      <c r="P3" s="34"/>
      <c r="Q3" s="34"/>
      <c r="R3" s="34"/>
      <c r="S3" s="34"/>
      <c r="T3" s="34"/>
      <c r="U3" s="34"/>
      <c r="V3" s="34"/>
    </row>
    <row r="4" spans="1:22" ht="12" customHeight="1">
      <c r="A4" s="34" t="s">
        <v>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2" customHeight="1">
      <c r="A5" s="34" t="s">
        <v>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2" customHeight="1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" customHeight="1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2" customHeight="1">
      <c r="A8" s="34" t="s">
        <v>10</v>
      </c>
      <c r="B8" s="34"/>
      <c r="C8" s="34"/>
      <c r="D8" s="34"/>
      <c r="E8" s="34"/>
      <c r="F8" s="34"/>
      <c r="G8" s="34"/>
      <c r="H8" s="34" t="s">
        <v>11</v>
      </c>
      <c r="I8" s="34"/>
      <c r="J8" s="34"/>
      <c r="K8" s="34"/>
      <c r="L8" s="34"/>
      <c r="M8" s="34"/>
      <c r="N8" s="34"/>
      <c r="O8" s="34"/>
      <c r="P8" s="34"/>
      <c r="Q8" s="34"/>
      <c r="R8" s="34" t="s">
        <v>12</v>
      </c>
      <c r="S8" s="34"/>
      <c r="T8" s="34"/>
      <c r="U8" s="34"/>
      <c r="V8" s="34"/>
    </row>
    <row r="9" spans="1:22" ht="12" customHeight="1">
      <c r="A9" s="34" t="s">
        <v>13</v>
      </c>
      <c r="B9" s="34"/>
      <c r="C9" s="34"/>
      <c r="D9" s="34"/>
      <c r="E9" s="34"/>
      <c r="F9" s="34"/>
      <c r="G9" s="34"/>
      <c r="H9" s="34" t="s">
        <v>14</v>
      </c>
      <c r="I9" s="34"/>
      <c r="J9" s="34"/>
      <c r="K9" s="34"/>
      <c r="L9" s="34"/>
      <c r="M9" s="34"/>
      <c r="N9" s="34"/>
      <c r="O9" s="34"/>
      <c r="P9" s="34"/>
      <c r="Q9" s="34"/>
      <c r="R9" s="34" t="s">
        <v>15</v>
      </c>
      <c r="S9" s="34"/>
      <c r="T9" s="34"/>
      <c r="U9" s="34"/>
      <c r="V9" s="34"/>
    </row>
    <row r="10" spans="1:22" ht="12" customHeight="1">
      <c r="A10" s="34"/>
      <c r="B10" s="34"/>
      <c r="C10" s="34"/>
      <c r="D10" s="34"/>
      <c r="E10" s="34"/>
      <c r="F10" s="34"/>
      <c r="G10" s="34"/>
      <c r="H10" s="34" t="s">
        <v>16</v>
      </c>
      <c r="I10" s="34"/>
      <c r="J10" s="34"/>
      <c r="K10" s="34"/>
      <c r="L10" s="34"/>
      <c r="M10" s="34"/>
      <c r="N10" s="34"/>
      <c r="O10" s="34"/>
      <c r="P10" s="34"/>
      <c r="Q10" s="34"/>
      <c r="R10" s="34" t="s">
        <v>17</v>
      </c>
      <c r="S10" s="34"/>
      <c r="T10" s="34"/>
      <c r="U10" s="34"/>
      <c r="V10" s="34"/>
    </row>
    <row r="11" spans="1:22" ht="12" customHeight="1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2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36" customHeight="1" thickBot="1">
      <c r="A13" s="136" t="s">
        <v>19</v>
      </c>
      <c r="B13" s="130" t="s">
        <v>20</v>
      </c>
      <c r="C13" s="132"/>
      <c r="D13" s="136" t="s">
        <v>21</v>
      </c>
      <c r="E13" s="130" t="s">
        <v>22</v>
      </c>
      <c r="F13" s="132"/>
      <c r="G13" s="44" t="s">
        <v>24</v>
      </c>
      <c r="H13" s="45"/>
      <c r="I13" s="45"/>
      <c r="J13" s="45"/>
      <c r="K13" s="46"/>
      <c r="L13" s="44" t="s">
        <v>29</v>
      </c>
      <c r="M13" s="45"/>
      <c r="N13" s="45"/>
      <c r="O13" s="45"/>
      <c r="P13" s="45"/>
      <c r="Q13" s="45"/>
      <c r="R13" s="45"/>
      <c r="S13" s="46"/>
      <c r="T13" s="44" t="s">
        <v>30</v>
      </c>
      <c r="U13" s="45"/>
      <c r="V13" s="46"/>
    </row>
    <row r="14" spans="1:22" ht="11.25" customHeight="1" thickBot="1">
      <c r="A14" s="137"/>
      <c r="B14" s="139"/>
      <c r="C14" s="141"/>
      <c r="D14" s="137"/>
      <c r="E14" s="133"/>
      <c r="F14" s="135"/>
      <c r="G14" s="130" t="s">
        <v>25</v>
      </c>
      <c r="H14" s="132"/>
      <c r="I14" s="130" t="s">
        <v>27</v>
      </c>
      <c r="J14" s="132"/>
      <c r="K14" s="136" t="s">
        <v>33</v>
      </c>
      <c r="L14" s="136" t="s">
        <v>25</v>
      </c>
      <c r="M14" s="130" t="s">
        <v>26</v>
      </c>
      <c r="N14" s="131"/>
      <c r="O14" s="132"/>
      <c r="P14" s="130" t="s">
        <v>27</v>
      </c>
      <c r="Q14" s="131"/>
      <c r="R14" s="132"/>
      <c r="S14" s="136" t="s">
        <v>33</v>
      </c>
      <c r="T14" s="130" t="s">
        <v>31</v>
      </c>
      <c r="U14" s="131"/>
      <c r="V14" s="132"/>
    </row>
    <row r="15" spans="1:22" ht="13.5" customHeight="1" thickBot="1">
      <c r="A15" s="137"/>
      <c r="B15" s="139"/>
      <c r="C15" s="141"/>
      <c r="D15" s="137"/>
      <c r="E15" s="130" t="s">
        <v>23</v>
      </c>
      <c r="F15" s="132"/>
      <c r="G15" s="133"/>
      <c r="H15" s="135"/>
      <c r="I15" s="133"/>
      <c r="J15" s="135"/>
      <c r="K15" s="137"/>
      <c r="L15" s="137"/>
      <c r="M15" s="139"/>
      <c r="N15" s="140"/>
      <c r="O15" s="141"/>
      <c r="P15" s="133"/>
      <c r="Q15" s="134"/>
      <c r="R15" s="135"/>
      <c r="S15" s="137"/>
      <c r="T15" s="133"/>
      <c r="U15" s="134"/>
      <c r="V15" s="135"/>
    </row>
    <row r="16" spans="1:22" ht="25.5" customHeight="1" thickBot="1">
      <c r="A16" s="138"/>
      <c r="B16" s="133"/>
      <c r="C16" s="135"/>
      <c r="D16" s="138"/>
      <c r="E16" s="133"/>
      <c r="F16" s="135"/>
      <c r="G16" s="44" t="s">
        <v>26</v>
      </c>
      <c r="H16" s="46"/>
      <c r="I16" s="44" t="s">
        <v>28</v>
      </c>
      <c r="J16" s="46"/>
      <c r="K16" s="138"/>
      <c r="L16" s="138"/>
      <c r="M16" s="133"/>
      <c r="N16" s="134"/>
      <c r="O16" s="135"/>
      <c r="P16" s="44" t="s">
        <v>28</v>
      </c>
      <c r="Q16" s="45"/>
      <c r="R16" s="46"/>
      <c r="S16" s="138"/>
      <c r="T16" s="44" t="s">
        <v>32</v>
      </c>
      <c r="U16" s="46"/>
      <c r="V16" s="3" t="s">
        <v>25</v>
      </c>
    </row>
    <row r="17" spans="1:22" ht="12" customHeight="1">
      <c r="A17" s="126" t="s">
        <v>34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</row>
    <row r="18" spans="1:22" ht="13.5" customHeight="1">
      <c r="A18" s="5">
        <v>1</v>
      </c>
      <c r="B18" s="88">
        <v>2</v>
      </c>
      <c r="C18" s="89"/>
      <c r="D18" s="5">
        <v>3</v>
      </c>
      <c r="E18" s="88">
        <v>4</v>
      </c>
      <c r="F18" s="89"/>
      <c r="G18" s="88">
        <v>5</v>
      </c>
      <c r="H18" s="89"/>
      <c r="I18" s="88">
        <v>6</v>
      </c>
      <c r="J18" s="89"/>
      <c r="K18" s="5">
        <v>7</v>
      </c>
      <c r="L18" s="5">
        <v>8</v>
      </c>
      <c r="M18" s="88">
        <v>9</v>
      </c>
      <c r="N18" s="129"/>
      <c r="O18" s="89"/>
      <c r="P18" s="88">
        <v>10</v>
      </c>
      <c r="Q18" s="129"/>
      <c r="R18" s="89"/>
      <c r="S18" s="5">
        <v>11</v>
      </c>
      <c r="T18" s="88">
        <v>12</v>
      </c>
      <c r="U18" s="89"/>
      <c r="V18" s="6">
        <v>13</v>
      </c>
    </row>
    <row r="19" spans="1:22" ht="99" customHeight="1">
      <c r="A19" s="65">
        <v>1</v>
      </c>
      <c r="B19" s="65" t="s">
        <v>35</v>
      </c>
      <c r="C19" s="87"/>
      <c r="D19" s="7" t="s">
        <v>36</v>
      </c>
      <c r="E19" s="79">
        <v>0.16</v>
      </c>
      <c r="F19" s="80"/>
      <c r="G19" s="79">
        <v>8360.09</v>
      </c>
      <c r="H19" s="80"/>
      <c r="I19" s="79">
        <v>1182.46</v>
      </c>
      <c r="J19" s="80"/>
      <c r="K19" s="109">
        <v>6918.7</v>
      </c>
      <c r="L19" s="73">
        <v>1337.61</v>
      </c>
      <c r="M19" s="81">
        <v>41.43</v>
      </c>
      <c r="N19" s="52"/>
      <c r="O19" s="82"/>
      <c r="P19" s="79">
        <v>189.19</v>
      </c>
      <c r="Q19" s="86"/>
      <c r="R19" s="80"/>
      <c r="S19" s="73">
        <v>1106.99</v>
      </c>
      <c r="T19" s="77">
        <v>31.5</v>
      </c>
      <c r="U19" s="78"/>
      <c r="V19" s="11">
        <v>5.04</v>
      </c>
    </row>
    <row r="20" spans="1:22" ht="35.25" customHeight="1">
      <c r="A20" s="66"/>
      <c r="B20" s="90" t="s">
        <v>38</v>
      </c>
      <c r="C20" s="91"/>
      <c r="D20" s="8"/>
      <c r="E20" s="88" t="s">
        <v>37</v>
      </c>
      <c r="F20" s="89"/>
      <c r="G20" s="79">
        <v>258.93</v>
      </c>
      <c r="H20" s="80"/>
      <c r="I20" s="77">
        <v>226.3</v>
      </c>
      <c r="J20" s="78"/>
      <c r="K20" s="110"/>
      <c r="L20" s="74"/>
      <c r="M20" s="83"/>
      <c r="N20" s="84"/>
      <c r="O20" s="85"/>
      <c r="P20" s="79">
        <v>36.21</v>
      </c>
      <c r="Q20" s="86"/>
      <c r="R20" s="80"/>
      <c r="S20" s="74"/>
      <c r="T20" s="79">
        <v>29.53</v>
      </c>
      <c r="U20" s="80"/>
      <c r="V20" s="12">
        <v>4.7248</v>
      </c>
    </row>
    <row r="21" spans="1:22" ht="142.5" customHeight="1">
      <c r="A21" s="65">
        <v>2</v>
      </c>
      <c r="B21" s="65" t="s">
        <v>39</v>
      </c>
      <c r="C21" s="87"/>
      <c r="D21" s="7" t="s">
        <v>40</v>
      </c>
      <c r="E21" s="79">
        <v>0.16</v>
      </c>
      <c r="F21" s="80"/>
      <c r="G21" s="79">
        <v>450.59</v>
      </c>
      <c r="H21" s="80"/>
      <c r="I21" s="79">
        <v>85.13</v>
      </c>
      <c r="J21" s="80"/>
      <c r="K21" s="73">
        <v>346.39</v>
      </c>
      <c r="L21" s="73">
        <v>72.09</v>
      </c>
      <c r="M21" s="81">
        <v>3.05</v>
      </c>
      <c r="N21" s="52"/>
      <c r="O21" s="82"/>
      <c r="P21" s="79">
        <v>13.62</v>
      </c>
      <c r="Q21" s="86"/>
      <c r="R21" s="80"/>
      <c r="S21" s="73">
        <v>55.42</v>
      </c>
      <c r="T21" s="79">
        <v>2.32</v>
      </c>
      <c r="U21" s="80"/>
      <c r="V21" s="13">
        <v>0.3712</v>
      </c>
    </row>
    <row r="22" spans="1:22" ht="35.25" customHeight="1">
      <c r="A22" s="66"/>
      <c r="B22" s="90" t="s">
        <v>38</v>
      </c>
      <c r="C22" s="91"/>
      <c r="D22" s="8"/>
      <c r="E22" s="88" t="s">
        <v>37</v>
      </c>
      <c r="F22" s="89"/>
      <c r="G22" s="79">
        <v>19.07</v>
      </c>
      <c r="H22" s="80"/>
      <c r="I22" s="79">
        <v>16.74</v>
      </c>
      <c r="J22" s="80"/>
      <c r="K22" s="74"/>
      <c r="L22" s="74"/>
      <c r="M22" s="83"/>
      <c r="N22" s="84"/>
      <c r="O22" s="85"/>
      <c r="P22" s="79">
        <v>2.68</v>
      </c>
      <c r="Q22" s="86"/>
      <c r="R22" s="80"/>
      <c r="S22" s="74"/>
      <c r="T22" s="79">
        <v>2.16</v>
      </c>
      <c r="U22" s="80"/>
      <c r="V22" s="12">
        <v>0.3456</v>
      </c>
    </row>
    <row r="23" spans="1:22" ht="66.75" customHeight="1">
      <c r="A23" s="65">
        <v>3</v>
      </c>
      <c r="B23" s="65" t="s">
        <v>41</v>
      </c>
      <c r="C23" s="87"/>
      <c r="D23" s="7" t="s">
        <v>42</v>
      </c>
      <c r="E23" s="79">
        <v>0.16</v>
      </c>
      <c r="F23" s="80"/>
      <c r="G23" s="79">
        <v>48.24</v>
      </c>
      <c r="H23" s="80"/>
      <c r="I23" s="79">
        <v>10.52</v>
      </c>
      <c r="J23" s="80"/>
      <c r="K23" s="100">
        <v>0</v>
      </c>
      <c r="L23" s="73">
        <v>7.72</v>
      </c>
      <c r="M23" s="81">
        <v>6.04</v>
      </c>
      <c r="N23" s="52"/>
      <c r="O23" s="82"/>
      <c r="P23" s="79">
        <v>1.68</v>
      </c>
      <c r="Q23" s="86"/>
      <c r="R23" s="80"/>
      <c r="S23" s="100">
        <v>0</v>
      </c>
      <c r="T23" s="79">
        <v>5.49</v>
      </c>
      <c r="U23" s="80"/>
      <c r="V23" s="13">
        <v>0.8784</v>
      </c>
    </row>
    <row r="24" spans="1:22" ht="35.25" customHeight="1">
      <c r="A24" s="66"/>
      <c r="B24" s="90" t="s">
        <v>38</v>
      </c>
      <c r="C24" s="91"/>
      <c r="D24" s="8"/>
      <c r="E24" s="88" t="s">
        <v>37</v>
      </c>
      <c r="F24" s="89"/>
      <c r="G24" s="79">
        <v>37.72</v>
      </c>
      <c r="H24" s="80"/>
      <c r="I24" s="105">
        <v>0</v>
      </c>
      <c r="J24" s="106"/>
      <c r="K24" s="101"/>
      <c r="L24" s="74"/>
      <c r="M24" s="83"/>
      <c r="N24" s="84"/>
      <c r="O24" s="85"/>
      <c r="P24" s="105">
        <v>0</v>
      </c>
      <c r="Q24" s="117"/>
      <c r="R24" s="106"/>
      <c r="S24" s="101"/>
      <c r="T24" s="105">
        <v>0</v>
      </c>
      <c r="U24" s="106"/>
      <c r="V24" s="15">
        <v>0</v>
      </c>
    </row>
    <row r="25" spans="1:22" ht="55.5" customHeight="1">
      <c r="A25" s="65">
        <v>4</v>
      </c>
      <c r="B25" s="65" t="s">
        <v>43</v>
      </c>
      <c r="C25" s="87"/>
      <c r="D25" s="7" t="s">
        <v>44</v>
      </c>
      <c r="E25" s="79">
        <v>0.16</v>
      </c>
      <c r="F25" s="80"/>
      <c r="G25" s="79">
        <v>46.39</v>
      </c>
      <c r="H25" s="80"/>
      <c r="I25" s="79">
        <v>10.12</v>
      </c>
      <c r="J25" s="80"/>
      <c r="K25" s="100">
        <v>0</v>
      </c>
      <c r="L25" s="73">
        <v>7.42</v>
      </c>
      <c r="M25" s="120">
        <v>5.8</v>
      </c>
      <c r="N25" s="121"/>
      <c r="O25" s="122"/>
      <c r="P25" s="79">
        <v>1.62</v>
      </c>
      <c r="Q25" s="86"/>
      <c r="R25" s="80"/>
      <c r="S25" s="100">
        <v>0</v>
      </c>
      <c r="T25" s="79">
        <v>5.28</v>
      </c>
      <c r="U25" s="80"/>
      <c r="V25" s="13">
        <v>0.8448</v>
      </c>
    </row>
    <row r="26" spans="1:22" ht="35.25" customHeight="1">
      <c r="A26" s="66"/>
      <c r="B26" s="90" t="s">
        <v>38</v>
      </c>
      <c r="C26" s="91"/>
      <c r="D26" s="8"/>
      <c r="E26" s="88" t="s">
        <v>37</v>
      </c>
      <c r="F26" s="89"/>
      <c r="G26" s="79">
        <v>36.27</v>
      </c>
      <c r="H26" s="80"/>
      <c r="I26" s="105">
        <v>0</v>
      </c>
      <c r="J26" s="106"/>
      <c r="K26" s="101"/>
      <c r="L26" s="74"/>
      <c r="M26" s="123"/>
      <c r="N26" s="124"/>
      <c r="O26" s="125"/>
      <c r="P26" s="105">
        <v>0</v>
      </c>
      <c r="Q26" s="117"/>
      <c r="R26" s="106"/>
      <c r="S26" s="101"/>
      <c r="T26" s="105">
        <v>0</v>
      </c>
      <c r="U26" s="106"/>
      <c r="V26" s="15">
        <v>0</v>
      </c>
    </row>
    <row r="27" spans="1:22" ht="45" customHeight="1">
      <c r="A27" s="65">
        <v>5</v>
      </c>
      <c r="B27" s="65" t="s">
        <v>45</v>
      </c>
      <c r="C27" s="87"/>
      <c r="D27" s="7" t="s">
        <v>46</v>
      </c>
      <c r="E27" s="107">
        <v>0.337</v>
      </c>
      <c r="F27" s="108"/>
      <c r="G27" s="79">
        <v>259.69</v>
      </c>
      <c r="H27" s="80"/>
      <c r="I27" s="105">
        <v>0</v>
      </c>
      <c r="J27" s="106"/>
      <c r="K27" s="100">
        <v>0</v>
      </c>
      <c r="L27" s="73">
        <v>87.52</v>
      </c>
      <c r="M27" s="81">
        <v>87.52</v>
      </c>
      <c r="N27" s="52"/>
      <c r="O27" s="82"/>
      <c r="P27" s="105">
        <v>0</v>
      </c>
      <c r="Q27" s="117"/>
      <c r="R27" s="106"/>
      <c r="S27" s="100">
        <v>0</v>
      </c>
      <c r="T27" s="77">
        <v>37.8</v>
      </c>
      <c r="U27" s="78"/>
      <c r="V27" s="13">
        <v>12.7386</v>
      </c>
    </row>
    <row r="28" spans="1:22" ht="35.25" customHeight="1">
      <c r="A28" s="66"/>
      <c r="B28" s="90" t="s">
        <v>38</v>
      </c>
      <c r="C28" s="91"/>
      <c r="D28" s="8"/>
      <c r="E28" s="88" t="s">
        <v>47</v>
      </c>
      <c r="F28" s="89"/>
      <c r="G28" s="79">
        <v>259.69</v>
      </c>
      <c r="H28" s="80"/>
      <c r="I28" s="105">
        <v>0</v>
      </c>
      <c r="J28" s="106"/>
      <c r="K28" s="101"/>
      <c r="L28" s="74"/>
      <c r="M28" s="83"/>
      <c r="N28" s="84"/>
      <c r="O28" s="85"/>
      <c r="P28" s="105">
        <v>0</v>
      </c>
      <c r="Q28" s="117"/>
      <c r="R28" s="106"/>
      <c r="S28" s="101"/>
      <c r="T28" s="105">
        <v>0</v>
      </c>
      <c r="U28" s="106"/>
      <c r="V28" s="15">
        <v>0</v>
      </c>
    </row>
    <row r="29" spans="1:22" ht="45" customHeight="1">
      <c r="A29" s="65">
        <v>6</v>
      </c>
      <c r="B29" s="65" t="s">
        <v>48</v>
      </c>
      <c r="C29" s="87"/>
      <c r="D29" s="7" t="s">
        <v>49</v>
      </c>
      <c r="E29" s="107">
        <v>0.594</v>
      </c>
      <c r="F29" s="108"/>
      <c r="G29" s="79">
        <v>474.03</v>
      </c>
      <c r="H29" s="80"/>
      <c r="I29" s="77">
        <v>5.5</v>
      </c>
      <c r="J29" s="78"/>
      <c r="K29" s="100">
        <v>0</v>
      </c>
      <c r="L29" s="73">
        <v>281.57</v>
      </c>
      <c r="M29" s="81">
        <v>278.31</v>
      </c>
      <c r="N29" s="52"/>
      <c r="O29" s="82"/>
      <c r="P29" s="79">
        <v>3.27</v>
      </c>
      <c r="Q29" s="86"/>
      <c r="R29" s="80"/>
      <c r="S29" s="100">
        <v>0</v>
      </c>
      <c r="T29" s="77">
        <v>68.8</v>
      </c>
      <c r="U29" s="78"/>
      <c r="V29" s="13">
        <v>40.8672</v>
      </c>
    </row>
    <row r="30" spans="1:22" ht="67.5" customHeight="1">
      <c r="A30" s="66"/>
      <c r="B30" s="90" t="s">
        <v>38</v>
      </c>
      <c r="C30" s="91"/>
      <c r="D30" s="8"/>
      <c r="E30" s="88" t="s">
        <v>50</v>
      </c>
      <c r="F30" s="89"/>
      <c r="G30" s="79">
        <v>468.53</v>
      </c>
      <c r="H30" s="80"/>
      <c r="I30" s="79">
        <v>1.43</v>
      </c>
      <c r="J30" s="80"/>
      <c r="K30" s="101"/>
      <c r="L30" s="74"/>
      <c r="M30" s="83"/>
      <c r="N30" s="84"/>
      <c r="O30" s="85"/>
      <c r="P30" s="79">
        <v>0.85</v>
      </c>
      <c r="Q30" s="86"/>
      <c r="R30" s="80"/>
      <c r="S30" s="101"/>
      <c r="T30" s="79">
        <v>0.16</v>
      </c>
      <c r="U30" s="80"/>
      <c r="V30" s="16">
        <v>0.09504</v>
      </c>
    </row>
    <row r="31" spans="1:22" ht="12" customHeight="1">
      <c r="A31" s="65">
        <v>6.1</v>
      </c>
      <c r="B31" s="65" t="s">
        <v>51</v>
      </c>
      <c r="C31" s="67"/>
      <c r="D31" s="54" t="s">
        <v>52</v>
      </c>
      <c r="E31" s="118">
        <v>0.35045999999999994</v>
      </c>
      <c r="F31" s="119"/>
      <c r="G31" s="54"/>
      <c r="H31" s="53"/>
      <c r="I31" s="113">
        <v>0.59</v>
      </c>
      <c r="J31" s="114"/>
      <c r="K31" s="26">
        <v>0</v>
      </c>
      <c r="L31" s="65"/>
      <c r="M31" s="54"/>
      <c r="N31" s="53"/>
      <c r="O31" s="53"/>
      <c r="P31" s="53"/>
      <c r="Q31" s="53"/>
      <c r="R31" s="53"/>
      <c r="S31" s="26">
        <v>0</v>
      </c>
      <c r="T31" s="54"/>
      <c r="U31" s="53"/>
      <c r="V31" s="55"/>
    </row>
    <row r="32" spans="1:22" ht="21.75" customHeight="1">
      <c r="A32" s="66"/>
      <c r="B32" s="66"/>
      <c r="C32" s="68"/>
      <c r="D32" s="56"/>
      <c r="E32" s="66" t="s">
        <v>53</v>
      </c>
      <c r="F32" s="68"/>
      <c r="G32" s="56"/>
      <c r="H32" s="57"/>
      <c r="I32" s="115"/>
      <c r="J32" s="116"/>
      <c r="K32" s="27"/>
      <c r="L32" s="66"/>
      <c r="M32" s="56"/>
      <c r="N32" s="57"/>
      <c r="O32" s="57"/>
      <c r="P32" s="57"/>
      <c r="Q32" s="57"/>
      <c r="R32" s="57"/>
      <c r="S32" s="27"/>
      <c r="T32" s="56"/>
      <c r="U32" s="57"/>
      <c r="V32" s="58"/>
    </row>
    <row r="33" spans="1:22" ht="45" customHeight="1">
      <c r="A33" s="65">
        <v>7</v>
      </c>
      <c r="B33" s="65" t="s">
        <v>54</v>
      </c>
      <c r="C33" s="87"/>
      <c r="D33" s="7" t="s">
        <v>55</v>
      </c>
      <c r="E33" s="107">
        <v>0.805</v>
      </c>
      <c r="F33" s="108"/>
      <c r="G33" s="79">
        <v>591.89</v>
      </c>
      <c r="H33" s="80"/>
      <c r="I33" s="105">
        <v>11</v>
      </c>
      <c r="J33" s="106"/>
      <c r="K33" s="100">
        <v>0</v>
      </c>
      <c r="L33" s="73">
        <v>476.47</v>
      </c>
      <c r="M33" s="81">
        <v>467.62</v>
      </c>
      <c r="N33" s="52"/>
      <c r="O33" s="82"/>
      <c r="P33" s="79">
        <v>8.86</v>
      </c>
      <c r="Q33" s="86"/>
      <c r="R33" s="80"/>
      <c r="S33" s="100">
        <v>0</v>
      </c>
      <c r="T33" s="77">
        <v>85.3</v>
      </c>
      <c r="U33" s="78"/>
      <c r="V33" s="13">
        <v>68.6665</v>
      </c>
    </row>
    <row r="34" spans="1:22" ht="67.5" customHeight="1">
      <c r="A34" s="66"/>
      <c r="B34" s="90" t="s">
        <v>38</v>
      </c>
      <c r="C34" s="91"/>
      <c r="D34" s="8"/>
      <c r="E34" s="88" t="s">
        <v>50</v>
      </c>
      <c r="F34" s="89"/>
      <c r="G34" s="79">
        <v>580.89</v>
      </c>
      <c r="H34" s="80"/>
      <c r="I34" s="79">
        <v>2.86</v>
      </c>
      <c r="J34" s="80"/>
      <c r="K34" s="101"/>
      <c r="L34" s="74"/>
      <c r="M34" s="83"/>
      <c r="N34" s="84"/>
      <c r="O34" s="85"/>
      <c r="P34" s="77">
        <v>2.3</v>
      </c>
      <c r="Q34" s="104"/>
      <c r="R34" s="78"/>
      <c r="S34" s="101"/>
      <c r="T34" s="79">
        <v>0.32</v>
      </c>
      <c r="U34" s="80"/>
      <c r="V34" s="12">
        <v>0.2576</v>
      </c>
    </row>
    <row r="35" spans="1:22" ht="12" customHeight="1">
      <c r="A35" s="65">
        <v>7.1</v>
      </c>
      <c r="B35" s="65" t="s">
        <v>51</v>
      </c>
      <c r="C35" s="67"/>
      <c r="D35" s="54" t="s">
        <v>52</v>
      </c>
      <c r="E35" s="111">
        <v>1.0787000000000002</v>
      </c>
      <c r="F35" s="112"/>
      <c r="G35" s="54"/>
      <c r="H35" s="53"/>
      <c r="I35" s="113">
        <v>1.34</v>
      </c>
      <c r="J35" s="114"/>
      <c r="K35" s="26">
        <v>0</v>
      </c>
      <c r="L35" s="65"/>
      <c r="M35" s="54"/>
      <c r="N35" s="53"/>
      <c r="O35" s="53"/>
      <c r="P35" s="53"/>
      <c r="Q35" s="53"/>
      <c r="R35" s="53"/>
      <c r="S35" s="26">
        <v>0</v>
      </c>
      <c r="T35" s="54"/>
      <c r="U35" s="53"/>
      <c r="V35" s="55"/>
    </row>
    <row r="36" spans="1:22" ht="21.75" customHeight="1">
      <c r="A36" s="66"/>
      <c r="B36" s="66"/>
      <c r="C36" s="68"/>
      <c r="D36" s="56"/>
      <c r="E36" s="66" t="s">
        <v>53</v>
      </c>
      <c r="F36" s="68"/>
      <c r="G36" s="56"/>
      <c r="H36" s="57"/>
      <c r="I36" s="115"/>
      <c r="J36" s="116"/>
      <c r="K36" s="27"/>
      <c r="L36" s="66"/>
      <c r="M36" s="56"/>
      <c r="N36" s="57"/>
      <c r="O36" s="57"/>
      <c r="P36" s="57"/>
      <c r="Q36" s="57"/>
      <c r="R36" s="57"/>
      <c r="S36" s="27"/>
      <c r="T36" s="56"/>
      <c r="U36" s="57"/>
      <c r="V36" s="58"/>
    </row>
    <row r="37" spans="1:22" ht="33.75" customHeight="1">
      <c r="A37" s="65">
        <v>8</v>
      </c>
      <c r="B37" s="65" t="s">
        <v>56</v>
      </c>
      <c r="C37" s="87"/>
      <c r="D37" s="7" t="s">
        <v>57</v>
      </c>
      <c r="E37" s="79">
        <v>0.26</v>
      </c>
      <c r="F37" s="80"/>
      <c r="G37" s="79">
        <v>361.36</v>
      </c>
      <c r="H37" s="80"/>
      <c r="I37" s="79">
        <v>8.93</v>
      </c>
      <c r="J37" s="80"/>
      <c r="K37" s="100">
        <v>0</v>
      </c>
      <c r="L37" s="73">
        <v>93.95</v>
      </c>
      <c r="M37" s="81">
        <v>91.63</v>
      </c>
      <c r="N37" s="52"/>
      <c r="O37" s="82"/>
      <c r="P37" s="79">
        <v>2.32</v>
      </c>
      <c r="Q37" s="86"/>
      <c r="R37" s="80"/>
      <c r="S37" s="100">
        <v>0</v>
      </c>
      <c r="T37" s="77">
        <v>51.3</v>
      </c>
      <c r="U37" s="78"/>
      <c r="V37" s="18">
        <v>13.338</v>
      </c>
    </row>
    <row r="38" spans="1:22" ht="35.25" customHeight="1">
      <c r="A38" s="66"/>
      <c r="B38" s="90" t="s">
        <v>38</v>
      </c>
      <c r="C38" s="91"/>
      <c r="D38" s="8"/>
      <c r="E38" s="88" t="s">
        <v>58</v>
      </c>
      <c r="F38" s="89"/>
      <c r="G38" s="79">
        <v>352.43</v>
      </c>
      <c r="H38" s="80"/>
      <c r="I38" s="79">
        <v>2.32</v>
      </c>
      <c r="J38" s="80"/>
      <c r="K38" s="101"/>
      <c r="L38" s="74"/>
      <c r="M38" s="83"/>
      <c r="N38" s="84"/>
      <c r="O38" s="85"/>
      <c r="P38" s="77">
        <v>0.6</v>
      </c>
      <c r="Q38" s="104"/>
      <c r="R38" s="78"/>
      <c r="S38" s="101"/>
      <c r="T38" s="79">
        <v>0.26</v>
      </c>
      <c r="U38" s="80"/>
      <c r="V38" s="12">
        <v>0.0676</v>
      </c>
    </row>
    <row r="39" spans="1:22" ht="12" customHeight="1">
      <c r="A39" s="65">
        <v>8.1</v>
      </c>
      <c r="B39" s="65" t="s">
        <v>51</v>
      </c>
      <c r="C39" s="67"/>
      <c r="D39" s="54" t="s">
        <v>52</v>
      </c>
      <c r="E39" s="111">
        <v>0.4732</v>
      </c>
      <c r="F39" s="112"/>
      <c r="G39" s="54"/>
      <c r="H39" s="53"/>
      <c r="I39" s="113">
        <v>1.82</v>
      </c>
      <c r="J39" s="114"/>
      <c r="K39" s="26">
        <v>0</v>
      </c>
      <c r="L39" s="65"/>
      <c r="M39" s="54"/>
      <c r="N39" s="53"/>
      <c r="O39" s="53"/>
      <c r="P39" s="53"/>
      <c r="Q39" s="53"/>
      <c r="R39" s="53"/>
      <c r="S39" s="26">
        <v>0</v>
      </c>
      <c r="T39" s="54"/>
      <c r="U39" s="53"/>
      <c r="V39" s="55"/>
    </row>
    <row r="40" spans="1:22" ht="21.75" customHeight="1">
      <c r="A40" s="66"/>
      <c r="B40" s="66"/>
      <c r="C40" s="68"/>
      <c r="D40" s="56"/>
      <c r="E40" s="66" t="s">
        <v>53</v>
      </c>
      <c r="F40" s="68"/>
      <c r="G40" s="56"/>
      <c r="H40" s="57"/>
      <c r="I40" s="115"/>
      <c r="J40" s="116"/>
      <c r="K40" s="27"/>
      <c r="L40" s="66"/>
      <c r="M40" s="56"/>
      <c r="N40" s="57"/>
      <c r="O40" s="57"/>
      <c r="P40" s="57"/>
      <c r="Q40" s="57"/>
      <c r="R40" s="57"/>
      <c r="S40" s="27"/>
      <c r="T40" s="56"/>
      <c r="U40" s="57"/>
      <c r="V40" s="58"/>
    </row>
    <row r="41" spans="1:22" ht="23.25" customHeight="1">
      <c r="A41" s="65">
        <v>9</v>
      </c>
      <c r="B41" s="65" t="s">
        <v>59</v>
      </c>
      <c r="C41" s="87"/>
      <c r="D41" s="7" t="s">
        <v>60</v>
      </c>
      <c r="E41" s="79">
        <v>0.01</v>
      </c>
      <c r="F41" s="80"/>
      <c r="G41" s="105">
        <v>732</v>
      </c>
      <c r="H41" s="106"/>
      <c r="I41" s="79">
        <v>27.14</v>
      </c>
      <c r="J41" s="80"/>
      <c r="K41" s="100">
        <v>0</v>
      </c>
      <c r="L41" s="73">
        <v>7.32</v>
      </c>
      <c r="M41" s="81">
        <v>7.05</v>
      </c>
      <c r="N41" s="52"/>
      <c r="O41" s="82"/>
      <c r="P41" s="79">
        <v>0.27</v>
      </c>
      <c r="Q41" s="86"/>
      <c r="R41" s="80"/>
      <c r="S41" s="100">
        <v>0</v>
      </c>
      <c r="T41" s="77">
        <v>102.6</v>
      </c>
      <c r="U41" s="78"/>
      <c r="V41" s="18">
        <v>1.026</v>
      </c>
    </row>
    <row r="42" spans="1:22" ht="35.25" customHeight="1">
      <c r="A42" s="66"/>
      <c r="B42" s="90" t="s">
        <v>38</v>
      </c>
      <c r="C42" s="91"/>
      <c r="D42" s="8"/>
      <c r="E42" s="88" t="s">
        <v>58</v>
      </c>
      <c r="F42" s="89"/>
      <c r="G42" s="79">
        <v>704.86</v>
      </c>
      <c r="H42" s="80"/>
      <c r="I42" s="79">
        <v>7.05</v>
      </c>
      <c r="J42" s="80"/>
      <c r="K42" s="101"/>
      <c r="L42" s="74"/>
      <c r="M42" s="83"/>
      <c r="N42" s="84"/>
      <c r="O42" s="85"/>
      <c r="P42" s="79">
        <v>0.07</v>
      </c>
      <c r="Q42" s="86"/>
      <c r="R42" s="80"/>
      <c r="S42" s="101"/>
      <c r="T42" s="79">
        <v>0.79</v>
      </c>
      <c r="U42" s="80"/>
      <c r="V42" s="12">
        <v>0.0079</v>
      </c>
    </row>
    <row r="43" spans="1:22" ht="12" customHeight="1">
      <c r="A43" s="65">
        <v>9.1</v>
      </c>
      <c r="B43" s="65" t="s">
        <v>51</v>
      </c>
      <c r="C43" s="67"/>
      <c r="D43" s="54" t="s">
        <v>52</v>
      </c>
      <c r="E43" s="111">
        <v>0.0118</v>
      </c>
      <c r="F43" s="112"/>
      <c r="G43" s="54"/>
      <c r="H43" s="53"/>
      <c r="I43" s="113">
        <v>1.18</v>
      </c>
      <c r="J43" s="114"/>
      <c r="K43" s="26">
        <v>0</v>
      </c>
      <c r="L43" s="65"/>
      <c r="M43" s="54"/>
      <c r="N43" s="53"/>
      <c r="O43" s="53"/>
      <c r="P43" s="53"/>
      <c r="Q43" s="53"/>
      <c r="R43" s="53"/>
      <c r="S43" s="26">
        <v>0</v>
      </c>
      <c r="T43" s="54"/>
      <c r="U43" s="53"/>
      <c r="V43" s="55"/>
    </row>
    <row r="44" spans="1:22" ht="21.75" customHeight="1">
      <c r="A44" s="66"/>
      <c r="B44" s="66"/>
      <c r="C44" s="68"/>
      <c r="D44" s="56"/>
      <c r="E44" s="66" t="s">
        <v>53</v>
      </c>
      <c r="F44" s="68"/>
      <c r="G44" s="56"/>
      <c r="H44" s="57"/>
      <c r="I44" s="115"/>
      <c r="J44" s="116"/>
      <c r="K44" s="27"/>
      <c r="L44" s="66"/>
      <c r="M44" s="56"/>
      <c r="N44" s="57"/>
      <c r="O44" s="57"/>
      <c r="P44" s="57"/>
      <c r="Q44" s="57"/>
      <c r="R44" s="57"/>
      <c r="S44" s="27"/>
      <c r="T44" s="56"/>
      <c r="U44" s="57"/>
      <c r="V44" s="58"/>
    </row>
    <row r="45" spans="1:22" ht="33.75" customHeight="1">
      <c r="A45" s="65">
        <v>10</v>
      </c>
      <c r="B45" s="65" t="s">
        <v>61</v>
      </c>
      <c r="C45" s="87"/>
      <c r="D45" s="7" t="s">
        <v>62</v>
      </c>
      <c r="E45" s="79">
        <v>0.05</v>
      </c>
      <c r="F45" s="80"/>
      <c r="G45" s="77">
        <v>39.5</v>
      </c>
      <c r="H45" s="78"/>
      <c r="I45" s="79">
        <v>0.34</v>
      </c>
      <c r="J45" s="80"/>
      <c r="K45" s="100">
        <v>0</v>
      </c>
      <c r="L45" s="73">
        <v>1.98</v>
      </c>
      <c r="M45" s="81">
        <v>1.96</v>
      </c>
      <c r="N45" s="52"/>
      <c r="O45" s="82"/>
      <c r="P45" s="79">
        <v>0.02</v>
      </c>
      <c r="Q45" s="86"/>
      <c r="R45" s="80"/>
      <c r="S45" s="100">
        <v>0</v>
      </c>
      <c r="T45" s="77">
        <v>5.7</v>
      </c>
      <c r="U45" s="78"/>
      <c r="V45" s="18">
        <v>0.285</v>
      </c>
    </row>
    <row r="46" spans="1:22" ht="35.25" customHeight="1">
      <c r="A46" s="66"/>
      <c r="B46" s="90" t="s">
        <v>38</v>
      </c>
      <c r="C46" s="91"/>
      <c r="D46" s="8"/>
      <c r="E46" s="88" t="s">
        <v>63</v>
      </c>
      <c r="F46" s="89"/>
      <c r="G46" s="79">
        <v>39.16</v>
      </c>
      <c r="H46" s="80"/>
      <c r="I46" s="79">
        <v>0.09</v>
      </c>
      <c r="J46" s="80"/>
      <c r="K46" s="101"/>
      <c r="L46" s="74"/>
      <c r="M46" s="83"/>
      <c r="N46" s="84"/>
      <c r="O46" s="85"/>
      <c r="P46" s="105">
        <v>0</v>
      </c>
      <c r="Q46" s="117"/>
      <c r="R46" s="106"/>
      <c r="S46" s="101"/>
      <c r="T46" s="79">
        <v>0.01</v>
      </c>
      <c r="U46" s="80"/>
      <c r="V46" s="12">
        <v>0.0005</v>
      </c>
    </row>
    <row r="47" spans="1:22" ht="12" customHeight="1">
      <c r="A47" s="65">
        <v>10.1</v>
      </c>
      <c r="B47" s="65" t="s">
        <v>51</v>
      </c>
      <c r="C47" s="67"/>
      <c r="D47" s="54" t="s">
        <v>52</v>
      </c>
      <c r="E47" s="111">
        <v>0.0025</v>
      </c>
      <c r="F47" s="112"/>
      <c r="G47" s="54"/>
      <c r="H47" s="53"/>
      <c r="I47" s="113">
        <v>0.05</v>
      </c>
      <c r="J47" s="114"/>
      <c r="K47" s="26">
        <v>0</v>
      </c>
      <c r="L47" s="65"/>
      <c r="M47" s="54"/>
      <c r="N47" s="53"/>
      <c r="O47" s="53"/>
      <c r="P47" s="53"/>
      <c r="Q47" s="53"/>
      <c r="R47" s="53"/>
      <c r="S47" s="26">
        <v>0</v>
      </c>
      <c r="T47" s="54"/>
      <c r="U47" s="53"/>
      <c r="V47" s="55"/>
    </row>
    <row r="48" spans="1:22" ht="21.75" customHeight="1">
      <c r="A48" s="66"/>
      <c r="B48" s="66"/>
      <c r="C48" s="68"/>
      <c r="D48" s="56"/>
      <c r="E48" s="66" t="s">
        <v>53</v>
      </c>
      <c r="F48" s="68"/>
      <c r="G48" s="56"/>
      <c r="H48" s="57"/>
      <c r="I48" s="115"/>
      <c r="J48" s="116"/>
      <c r="K48" s="27"/>
      <c r="L48" s="66"/>
      <c r="M48" s="56"/>
      <c r="N48" s="57"/>
      <c r="O48" s="57"/>
      <c r="P48" s="57"/>
      <c r="Q48" s="57"/>
      <c r="R48" s="57"/>
      <c r="S48" s="27"/>
      <c r="T48" s="56"/>
      <c r="U48" s="57"/>
      <c r="V48" s="58"/>
    </row>
    <row r="49" spans="1:22" ht="55.5" customHeight="1">
      <c r="A49" s="65">
        <v>11</v>
      </c>
      <c r="B49" s="65" t="s">
        <v>64</v>
      </c>
      <c r="C49" s="87"/>
      <c r="D49" s="7" t="s">
        <v>65</v>
      </c>
      <c r="E49" s="107">
        <v>0.594</v>
      </c>
      <c r="F49" s="108"/>
      <c r="G49" s="94">
        <v>4840.6864000000005</v>
      </c>
      <c r="H49" s="95"/>
      <c r="I49" s="79">
        <v>13.12</v>
      </c>
      <c r="J49" s="80"/>
      <c r="K49" s="73">
        <v>4112.68</v>
      </c>
      <c r="L49" s="73">
        <v>2875.37</v>
      </c>
      <c r="M49" s="81">
        <v>420.75</v>
      </c>
      <c r="N49" s="52"/>
      <c r="O49" s="82"/>
      <c r="P49" s="79">
        <v>11.69</v>
      </c>
      <c r="Q49" s="86"/>
      <c r="R49" s="80"/>
      <c r="S49" s="73">
        <v>2442.93</v>
      </c>
      <c r="T49" s="79">
        <v>64.24</v>
      </c>
      <c r="U49" s="80"/>
      <c r="V49" s="19">
        <v>52.65881</v>
      </c>
    </row>
    <row r="50" spans="1:22" ht="56.25" customHeight="1">
      <c r="A50" s="66"/>
      <c r="B50" s="90" t="s">
        <v>38</v>
      </c>
      <c r="C50" s="91"/>
      <c r="D50" s="8" t="s">
        <v>66</v>
      </c>
      <c r="E50" s="88" t="s">
        <v>67</v>
      </c>
      <c r="F50" s="89"/>
      <c r="G50" s="79">
        <v>513.28</v>
      </c>
      <c r="H50" s="80"/>
      <c r="I50" s="77">
        <v>0.2</v>
      </c>
      <c r="J50" s="78"/>
      <c r="K50" s="74"/>
      <c r="L50" s="74"/>
      <c r="M50" s="83"/>
      <c r="N50" s="84"/>
      <c r="O50" s="85"/>
      <c r="P50" s="79">
        <v>0.18</v>
      </c>
      <c r="Q50" s="86"/>
      <c r="R50" s="80"/>
      <c r="S50" s="74"/>
      <c r="T50" s="79">
        <v>0.13</v>
      </c>
      <c r="U50" s="80"/>
      <c r="V50" s="16">
        <v>0.11583</v>
      </c>
    </row>
    <row r="51" spans="1:22" ht="12" customHeight="1">
      <c r="A51" s="65">
        <v>12</v>
      </c>
      <c r="B51" s="65" t="s">
        <v>68</v>
      </c>
      <c r="C51" s="67"/>
      <c r="D51" s="17" t="s">
        <v>69</v>
      </c>
      <c r="E51" s="22">
        <v>59</v>
      </c>
      <c r="F51" s="23"/>
      <c r="G51" s="54"/>
      <c r="H51" s="53"/>
      <c r="I51" s="22">
        <v>0</v>
      </c>
      <c r="J51" s="10"/>
      <c r="K51" s="102">
        <v>21.2</v>
      </c>
      <c r="L51" s="65"/>
      <c r="M51" s="54"/>
      <c r="N51" s="53"/>
      <c r="O51" s="53"/>
      <c r="P51" s="53"/>
      <c r="Q51" s="53"/>
      <c r="R51" s="53"/>
      <c r="S51" s="102">
        <v>1250.8</v>
      </c>
      <c r="T51" s="54"/>
      <c r="U51" s="53"/>
      <c r="V51" s="55"/>
    </row>
    <row r="52" spans="1:22" ht="12.75" customHeight="1">
      <c r="A52" s="66"/>
      <c r="B52" s="66"/>
      <c r="C52" s="68"/>
      <c r="D52" s="20"/>
      <c r="E52" s="66" t="s">
        <v>70</v>
      </c>
      <c r="F52" s="68"/>
      <c r="G52" s="56"/>
      <c r="H52" s="57"/>
      <c r="I52" s="59"/>
      <c r="J52" s="61"/>
      <c r="K52" s="103"/>
      <c r="L52" s="66"/>
      <c r="M52" s="56"/>
      <c r="N52" s="57"/>
      <c r="O52" s="57"/>
      <c r="P52" s="57"/>
      <c r="Q52" s="57"/>
      <c r="R52" s="57"/>
      <c r="S52" s="103"/>
      <c r="T52" s="56"/>
      <c r="U52" s="57"/>
      <c r="V52" s="58"/>
    </row>
    <row r="53" spans="1:22" ht="55.5" customHeight="1">
      <c r="A53" s="65">
        <v>13</v>
      </c>
      <c r="B53" s="65" t="s">
        <v>71</v>
      </c>
      <c r="C53" s="87"/>
      <c r="D53" s="7" t="s">
        <v>72</v>
      </c>
      <c r="E53" s="107">
        <v>0.805</v>
      </c>
      <c r="F53" s="108"/>
      <c r="G53" s="94">
        <v>8120.368399999999</v>
      </c>
      <c r="H53" s="95"/>
      <c r="I53" s="79">
        <v>28.86</v>
      </c>
      <c r="J53" s="80"/>
      <c r="K53" s="73">
        <v>7397.87</v>
      </c>
      <c r="L53" s="109">
        <v>6536.9</v>
      </c>
      <c r="M53" s="81">
        <v>546.76</v>
      </c>
      <c r="N53" s="52"/>
      <c r="O53" s="82"/>
      <c r="P53" s="79">
        <v>34.85</v>
      </c>
      <c r="Q53" s="86"/>
      <c r="R53" s="80"/>
      <c r="S53" s="73">
        <v>5955.29</v>
      </c>
      <c r="T53" s="77">
        <v>61.6</v>
      </c>
      <c r="U53" s="78"/>
      <c r="V53" s="19">
        <v>68.43144</v>
      </c>
    </row>
    <row r="54" spans="1:22" ht="56.25" customHeight="1">
      <c r="A54" s="66"/>
      <c r="B54" s="90" t="s">
        <v>38</v>
      </c>
      <c r="C54" s="91"/>
      <c r="D54" s="8" t="s">
        <v>73</v>
      </c>
      <c r="E54" s="88" t="s">
        <v>67</v>
      </c>
      <c r="F54" s="89"/>
      <c r="G54" s="79">
        <v>492.18</v>
      </c>
      <c r="H54" s="80"/>
      <c r="I54" s="79">
        <v>0.62</v>
      </c>
      <c r="J54" s="80"/>
      <c r="K54" s="74"/>
      <c r="L54" s="110"/>
      <c r="M54" s="83"/>
      <c r="N54" s="84"/>
      <c r="O54" s="85"/>
      <c r="P54" s="79">
        <v>0.75</v>
      </c>
      <c r="Q54" s="86"/>
      <c r="R54" s="80"/>
      <c r="S54" s="74"/>
      <c r="T54" s="79">
        <v>0.28</v>
      </c>
      <c r="U54" s="80"/>
      <c r="V54" s="12">
        <v>0.3381</v>
      </c>
    </row>
    <row r="55" spans="1:22" ht="12" customHeight="1">
      <c r="A55" s="65">
        <v>14</v>
      </c>
      <c r="B55" s="65" t="s">
        <v>68</v>
      </c>
      <c r="C55" s="67"/>
      <c r="D55" s="17" t="s">
        <v>74</v>
      </c>
      <c r="E55" s="22">
        <v>54</v>
      </c>
      <c r="F55" s="23"/>
      <c r="G55" s="54"/>
      <c r="H55" s="53"/>
      <c r="I55" s="22">
        <v>0</v>
      </c>
      <c r="J55" s="10"/>
      <c r="K55" s="102">
        <v>48.3</v>
      </c>
      <c r="L55" s="65"/>
      <c r="M55" s="54"/>
      <c r="N55" s="53"/>
      <c r="O55" s="53"/>
      <c r="P55" s="53"/>
      <c r="Q55" s="53"/>
      <c r="R55" s="53"/>
      <c r="S55" s="102">
        <v>2608.2</v>
      </c>
      <c r="T55" s="54"/>
      <c r="U55" s="53"/>
      <c r="V55" s="55"/>
    </row>
    <row r="56" spans="1:22" ht="12.75" customHeight="1">
      <c r="A56" s="66"/>
      <c r="B56" s="66"/>
      <c r="C56" s="68"/>
      <c r="D56" s="20"/>
      <c r="E56" s="66" t="s">
        <v>70</v>
      </c>
      <c r="F56" s="68"/>
      <c r="G56" s="56"/>
      <c r="H56" s="57"/>
      <c r="I56" s="59"/>
      <c r="J56" s="61"/>
      <c r="K56" s="103"/>
      <c r="L56" s="66"/>
      <c r="M56" s="56"/>
      <c r="N56" s="57"/>
      <c r="O56" s="57"/>
      <c r="P56" s="57"/>
      <c r="Q56" s="57"/>
      <c r="R56" s="57"/>
      <c r="S56" s="103"/>
      <c r="T56" s="56"/>
      <c r="U56" s="57"/>
      <c r="V56" s="58"/>
    </row>
    <row r="57" spans="1:22" ht="66.75" customHeight="1">
      <c r="A57" s="65">
        <v>15</v>
      </c>
      <c r="B57" s="65" t="s">
        <v>75</v>
      </c>
      <c r="C57" s="87"/>
      <c r="D57" s="7" t="s">
        <v>76</v>
      </c>
      <c r="E57" s="107">
        <v>1.588</v>
      </c>
      <c r="F57" s="108"/>
      <c r="G57" s="94">
        <v>4070.1704</v>
      </c>
      <c r="H57" s="95"/>
      <c r="I57" s="79">
        <v>731.38</v>
      </c>
      <c r="J57" s="80"/>
      <c r="K57" s="73">
        <v>1182.44</v>
      </c>
      <c r="L57" s="73">
        <v>6463.43</v>
      </c>
      <c r="M57" s="81">
        <v>2843.57</v>
      </c>
      <c r="N57" s="52"/>
      <c r="O57" s="82"/>
      <c r="P57" s="79">
        <v>1742.15</v>
      </c>
      <c r="Q57" s="86"/>
      <c r="R57" s="80"/>
      <c r="S57" s="73">
        <v>1877.71</v>
      </c>
      <c r="T57" s="77">
        <v>162.4</v>
      </c>
      <c r="U57" s="78"/>
      <c r="V57" s="19">
        <v>355.88986</v>
      </c>
    </row>
    <row r="58" spans="1:22" ht="56.25" customHeight="1">
      <c r="A58" s="66"/>
      <c r="B58" s="90" t="s">
        <v>38</v>
      </c>
      <c r="C58" s="91"/>
      <c r="D58" s="8" t="s">
        <v>77</v>
      </c>
      <c r="E58" s="88" t="s">
        <v>67</v>
      </c>
      <c r="F58" s="89"/>
      <c r="G58" s="79">
        <v>1297.58</v>
      </c>
      <c r="H58" s="80"/>
      <c r="I58" s="105">
        <v>61</v>
      </c>
      <c r="J58" s="106"/>
      <c r="K58" s="74"/>
      <c r="L58" s="74"/>
      <c r="M58" s="83"/>
      <c r="N58" s="84"/>
      <c r="O58" s="85"/>
      <c r="P58" s="77">
        <v>145.3</v>
      </c>
      <c r="Q58" s="104"/>
      <c r="R58" s="78"/>
      <c r="S58" s="74"/>
      <c r="T58" s="79">
        <v>6.21</v>
      </c>
      <c r="U58" s="80"/>
      <c r="V58" s="16">
        <v>14.79222</v>
      </c>
    </row>
    <row r="59" spans="1:22" ht="12" customHeight="1">
      <c r="A59" s="65">
        <v>16</v>
      </c>
      <c r="B59" s="65" t="s">
        <v>68</v>
      </c>
      <c r="C59" s="67"/>
      <c r="D59" s="17" t="s">
        <v>78</v>
      </c>
      <c r="E59" s="22">
        <v>64</v>
      </c>
      <c r="F59" s="23"/>
      <c r="G59" s="54"/>
      <c r="H59" s="53"/>
      <c r="I59" s="22">
        <v>0</v>
      </c>
      <c r="J59" s="10"/>
      <c r="K59" s="102">
        <v>27.2</v>
      </c>
      <c r="L59" s="65"/>
      <c r="M59" s="54"/>
      <c r="N59" s="53"/>
      <c r="O59" s="53"/>
      <c r="P59" s="53"/>
      <c r="Q59" s="53"/>
      <c r="R59" s="53"/>
      <c r="S59" s="102">
        <v>1740.8</v>
      </c>
      <c r="T59" s="54"/>
      <c r="U59" s="53"/>
      <c r="V59" s="55"/>
    </row>
    <row r="60" spans="1:22" ht="12.75" customHeight="1">
      <c r="A60" s="66"/>
      <c r="B60" s="66"/>
      <c r="C60" s="68"/>
      <c r="D60" s="20"/>
      <c r="E60" s="66" t="s">
        <v>70</v>
      </c>
      <c r="F60" s="68"/>
      <c r="G60" s="56"/>
      <c r="H60" s="57"/>
      <c r="I60" s="59"/>
      <c r="J60" s="61"/>
      <c r="K60" s="103"/>
      <c r="L60" s="66"/>
      <c r="M60" s="56"/>
      <c r="N60" s="57"/>
      <c r="O60" s="57"/>
      <c r="P60" s="57"/>
      <c r="Q60" s="57"/>
      <c r="R60" s="57"/>
      <c r="S60" s="103"/>
      <c r="T60" s="56"/>
      <c r="U60" s="57"/>
      <c r="V60" s="58"/>
    </row>
    <row r="61" spans="1:22" ht="12" customHeight="1">
      <c r="A61" s="65">
        <v>17</v>
      </c>
      <c r="B61" s="65" t="s">
        <v>68</v>
      </c>
      <c r="C61" s="67"/>
      <c r="D61" s="17" t="s">
        <v>79</v>
      </c>
      <c r="E61" s="22">
        <v>17</v>
      </c>
      <c r="F61" s="23"/>
      <c r="G61" s="54"/>
      <c r="H61" s="53"/>
      <c r="I61" s="22">
        <v>0</v>
      </c>
      <c r="J61" s="10"/>
      <c r="K61" s="102">
        <v>15.2</v>
      </c>
      <c r="L61" s="65"/>
      <c r="M61" s="54"/>
      <c r="N61" s="53"/>
      <c r="O61" s="53"/>
      <c r="P61" s="53"/>
      <c r="Q61" s="53"/>
      <c r="R61" s="53"/>
      <c r="S61" s="102">
        <v>258.4</v>
      </c>
      <c r="T61" s="54"/>
      <c r="U61" s="53"/>
      <c r="V61" s="55"/>
    </row>
    <row r="62" spans="1:22" ht="12.75" customHeight="1">
      <c r="A62" s="66"/>
      <c r="B62" s="66"/>
      <c r="C62" s="68"/>
      <c r="D62" s="20"/>
      <c r="E62" s="66" t="s">
        <v>70</v>
      </c>
      <c r="F62" s="68"/>
      <c r="G62" s="56"/>
      <c r="H62" s="57"/>
      <c r="I62" s="59"/>
      <c r="J62" s="61"/>
      <c r="K62" s="103"/>
      <c r="L62" s="66"/>
      <c r="M62" s="56"/>
      <c r="N62" s="57"/>
      <c r="O62" s="57"/>
      <c r="P62" s="57"/>
      <c r="Q62" s="57"/>
      <c r="R62" s="57"/>
      <c r="S62" s="103"/>
      <c r="T62" s="56"/>
      <c r="U62" s="57"/>
      <c r="V62" s="58"/>
    </row>
    <row r="63" spans="1:22" ht="12" customHeight="1">
      <c r="A63" s="65">
        <v>18</v>
      </c>
      <c r="B63" s="65" t="s">
        <v>68</v>
      </c>
      <c r="C63" s="67"/>
      <c r="D63" s="17" t="s">
        <v>80</v>
      </c>
      <c r="E63" s="22">
        <v>29</v>
      </c>
      <c r="F63" s="23"/>
      <c r="G63" s="54"/>
      <c r="H63" s="53"/>
      <c r="I63" s="22">
        <v>0</v>
      </c>
      <c r="J63" s="10"/>
      <c r="K63" s="102">
        <v>21.2</v>
      </c>
      <c r="L63" s="65"/>
      <c r="M63" s="54"/>
      <c r="N63" s="53"/>
      <c r="O63" s="53"/>
      <c r="P63" s="53"/>
      <c r="Q63" s="53"/>
      <c r="R63" s="53"/>
      <c r="S63" s="102">
        <v>614.8</v>
      </c>
      <c r="T63" s="54"/>
      <c r="U63" s="53"/>
      <c r="V63" s="55"/>
    </row>
    <row r="64" spans="1:22" ht="12.75" customHeight="1">
      <c r="A64" s="66"/>
      <c r="B64" s="66"/>
      <c r="C64" s="68"/>
      <c r="D64" s="20"/>
      <c r="E64" s="66" t="s">
        <v>70</v>
      </c>
      <c r="F64" s="68"/>
      <c r="G64" s="56"/>
      <c r="H64" s="57"/>
      <c r="I64" s="59"/>
      <c r="J64" s="61"/>
      <c r="K64" s="103"/>
      <c r="L64" s="66"/>
      <c r="M64" s="56"/>
      <c r="N64" s="57"/>
      <c r="O64" s="57"/>
      <c r="P64" s="57"/>
      <c r="Q64" s="57"/>
      <c r="R64" s="57"/>
      <c r="S64" s="103"/>
      <c r="T64" s="56"/>
      <c r="U64" s="57"/>
      <c r="V64" s="58"/>
    </row>
    <row r="65" spans="1:22" ht="12" customHeight="1">
      <c r="A65" s="65">
        <v>19</v>
      </c>
      <c r="B65" s="65" t="s">
        <v>68</v>
      </c>
      <c r="C65" s="67"/>
      <c r="D65" s="17" t="s">
        <v>81</v>
      </c>
      <c r="E65" s="22">
        <v>106</v>
      </c>
      <c r="F65" s="23"/>
      <c r="G65" s="54"/>
      <c r="H65" s="53"/>
      <c r="I65" s="22">
        <v>0</v>
      </c>
      <c r="J65" s="10"/>
      <c r="K65" s="102">
        <v>20.4</v>
      </c>
      <c r="L65" s="65"/>
      <c r="M65" s="54"/>
      <c r="N65" s="53"/>
      <c r="O65" s="53"/>
      <c r="P65" s="53"/>
      <c r="Q65" s="53"/>
      <c r="R65" s="53"/>
      <c r="S65" s="102">
        <v>2162.4</v>
      </c>
      <c r="T65" s="54"/>
      <c r="U65" s="53"/>
      <c r="V65" s="55"/>
    </row>
    <row r="66" spans="1:22" ht="12.75" customHeight="1">
      <c r="A66" s="66"/>
      <c r="B66" s="66"/>
      <c r="C66" s="68"/>
      <c r="D66" s="20"/>
      <c r="E66" s="66" t="s">
        <v>70</v>
      </c>
      <c r="F66" s="68"/>
      <c r="G66" s="56"/>
      <c r="H66" s="57"/>
      <c r="I66" s="59"/>
      <c r="J66" s="61"/>
      <c r="K66" s="103"/>
      <c r="L66" s="66"/>
      <c r="M66" s="56"/>
      <c r="N66" s="57"/>
      <c r="O66" s="57"/>
      <c r="P66" s="57"/>
      <c r="Q66" s="57"/>
      <c r="R66" s="57"/>
      <c r="S66" s="103"/>
      <c r="T66" s="56"/>
      <c r="U66" s="57"/>
      <c r="V66" s="58"/>
    </row>
    <row r="67" spans="1:22" ht="66.75" customHeight="1">
      <c r="A67" s="65">
        <v>20</v>
      </c>
      <c r="B67" s="65" t="s">
        <v>82</v>
      </c>
      <c r="C67" s="87"/>
      <c r="D67" s="7" t="s">
        <v>83</v>
      </c>
      <c r="E67" s="79">
        <v>1.78</v>
      </c>
      <c r="F67" s="80"/>
      <c r="G67" s="94">
        <v>5063.9226</v>
      </c>
      <c r="H67" s="95"/>
      <c r="I67" s="79">
        <v>1615.55</v>
      </c>
      <c r="J67" s="80"/>
      <c r="K67" s="73">
        <v>542.97</v>
      </c>
      <c r="L67" s="73">
        <v>9013.78</v>
      </c>
      <c r="M67" s="81">
        <v>3733.78</v>
      </c>
      <c r="N67" s="52"/>
      <c r="O67" s="82"/>
      <c r="P67" s="79">
        <v>4313.52</v>
      </c>
      <c r="Q67" s="86"/>
      <c r="R67" s="80"/>
      <c r="S67" s="73">
        <v>966.49</v>
      </c>
      <c r="T67" s="79">
        <v>190.24</v>
      </c>
      <c r="U67" s="80"/>
      <c r="V67" s="19">
        <v>467.30554</v>
      </c>
    </row>
    <row r="68" spans="1:22" ht="56.25" customHeight="1">
      <c r="A68" s="66"/>
      <c r="B68" s="90" t="s">
        <v>38</v>
      </c>
      <c r="C68" s="91"/>
      <c r="D68" s="8" t="s">
        <v>84</v>
      </c>
      <c r="E68" s="88" t="s">
        <v>67</v>
      </c>
      <c r="F68" s="89"/>
      <c r="G68" s="79">
        <v>1520.02</v>
      </c>
      <c r="H68" s="80"/>
      <c r="I68" s="79">
        <v>138.77</v>
      </c>
      <c r="J68" s="80"/>
      <c r="K68" s="74"/>
      <c r="L68" s="74"/>
      <c r="M68" s="83"/>
      <c r="N68" s="84"/>
      <c r="O68" s="85"/>
      <c r="P68" s="79">
        <v>370.52</v>
      </c>
      <c r="Q68" s="86"/>
      <c r="R68" s="80"/>
      <c r="S68" s="74"/>
      <c r="T68" s="79">
        <v>13.64</v>
      </c>
      <c r="U68" s="80"/>
      <c r="V68" s="12">
        <v>36.4188</v>
      </c>
    </row>
    <row r="69" spans="1:22" ht="12" customHeight="1">
      <c r="A69" s="65">
        <v>21</v>
      </c>
      <c r="B69" s="65" t="s">
        <v>68</v>
      </c>
      <c r="C69" s="67"/>
      <c r="D69" s="17" t="s">
        <v>85</v>
      </c>
      <c r="E69" s="22">
        <v>17</v>
      </c>
      <c r="F69" s="23"/>
      <c r="G69" s="54"/>
      <c r="H69" s="53"/>
      <c r="I69" s="22">
        <v>0</v>
      </c>
      <c r="J69" s="10"/>
      <c r="K69" s="102">
        <v>10.2</v>
      </c>
      <c r="L69" s="65"/>
      <c r="M69" s="54"/>
      <c r="N69" s="53"/>
      <c r="O69" s="53"/>
      <c r="P69" s="53"/>
      <c r="Q69" s="53"/>
      <c r="R69" s="53"/>
      <c r="S69" s="102">
        <v>173.4</v>
      </c>
      <c r="T69" s="54"/>
      <c r="U69" s="53"/>
      <c r="V69" s="55"/>
    </row>
    <row r="70" spans="1:22" ht="12.75" customHeight="1">
      <c r="A70" s="66"/>
      <c r="B70" s="66"/>
      <c r="C70" s="68"/>
      <c r="D70" s="20"/>
      <c r="E70" s="66" t="s">
        <v>70</v>
      </c>
      <c r="F70" s="68"/>
      <c r="G70" s="56"/>
      <c r="H70" s="57"/>
      <c r="I70" s="59"/>
      <c r="J70" s="61"/>
      <c r="K70" s="103"/>
      <c r="L70" s="66"/>
      <c r="M70" s="56"/>
      <c r="N70" s="57"/>
      <c r="O70" s="57"/>
      <c r="P70" s="57"/>
      <c r="Q70" s="57"/>
      <c r="R70" s="57"/>
      <c r="S70" s="103"/>
      <c r="T70" s="56"/>
      <c r="U70" s="57"/>
      <c r="V70" s="58"/>
    </row>
    <row r="71" spans="1:22" ht="12" customHeight="1">
      <c r="A71" s="65">
        <v>22</v>
      </c>
      <c r="B71" s="65" t="s">
        <v>68</v>
      </c>
      <c r="C71" s="67"/>
      <c r="D71" s="17" t="s">
        <v>86</v>
      </c>
      <c r="E71" s="22">
        <v>17</v>
      </c>
      <c r="F71" s="23"/>
      <c r="G71" s="54"/>
      <c r="H71" s="53"/>
      <c r="I71" s="22">
        <v>0</v>
      </c>
      <c r="J71" s="10"/>
      <c r="K71" s="26">
        <v>4</v>
      </c>
      <c r="L71" s="65"/>
      <c r="M71" s="54"/>
      <c r="N71" s="53"/>
      <c r="O71" s="53"/>
      <c r="P71" s="53"/>
      <c r="Q71" s="53"/>
      <c r="R71" s="53"/>
      <c r="S71" s="92">
        <v>68</v>
      </c>
      <c r="T71" s="54"/>
      <c r="U71" s="53"/>
      <c r="V71" s="55"/>
    </row>
    <row r="72" spans="1:22" ht="12.75" customHeight="1">
      <c r="A72" s="66"/>
      <c r="B72" s="66"/>
      <c r="C72" s="68"/>
      <c r="D72" s="20"/>
      <c r="E72" s="66" t="s">
        <v>70</v>
      </c>
      <c r="F72" s="68"/>
      <c r="G72" s="56"/>
      <c r="H72" s="57"/>
      <c r="I72" s="59"/>
      <c r="J72" s="61"/>
      <c r="K72" s="27"/>
      <c r="L72" s="66"/>
      <c r="M72" s="56"/>
      <c r="N72" s="57"/>
      <c r="O72" s="57"/>
      <c r="P72" s="57"/>
      <c r="Q72" s="57"/>
      <c r="R72" s="57"/>
      <c r="S72" s="93"/>
      <c r="T72" s="56"/>
      <c r="U72" s="57"/>
      <c r="V72" s="58"/>
    </row>
    <row r="73" spans="1:22" ht="12" customHeight="1">
      <c r="A73" s="65">
        <v>23</v>
      </c>
      <c r="B73" s="65" t="s">
        <v>68</v>
      </c>
      <c r="C73" s="67"/>
      <c r="D73" s="17" t="s">
        <v>87</v>
      </c>
      <c r="E73" s="22">
        <v>48</v>
      </c>
      <c r="F73" s="23"/>
      <c r="G73" s="54"/>
      <c r="H73" s="53"/>
      <c r="I73" s="22">
        <v>0</v>
      </c>
      <c r="J73" s="10"/>
      <c r="K73" s="26">
        <v>6</v>
      </c>
      <c r="L73" s="65"/>
      <c r="M73" s="54"/>
      <c r="N73" s="53"/>
      <c r="O73" s="53"/>
      <c r="P73" s="53"/>
      <c r="Q73" s="53"/>
      <c r="R73" s="53"/>
      <c r="S73" s="92">
        <v>288</v>
      </c>
      <c r="T73" s="54"/>
      <c r="U73" s="53"/>
      <c r="V73" s="55"/>
    </row>
    <row r="74" spans="1:22" ht="12.75" customHeight="1">
      <c r="A74" s="66"/>
      <c r="B74" s="66"/>
      <c r="C74" s="68"/>
      <c r="D74" s="20"/>
      <c r="E74" s="66" t="s">
        <v>70</v>
      </c>
      <c r="F74" s="68"/>
      <c r="G74" s="56"/>
      <c r="H74" s="57"/>
      <c r="I74" s="59"/>
      <c r="J74" s="61"/>
      <c r="K74" s="27"/>
      <c r="L74" s="66"/>
      <c r="M74" s="56"/>
      <c r="N74" s="57"/>
      <c r="O74" s="57"/>
      <c r="P74" s="57"/>
      <c r="Q74" s="57"/>
      <c r="R74" s="57"/>
      <c r="S74" s="93"/>
      <c r="T74" s="56"/>
      <c r="U74" s="57"/>
      <c r="V74" s="58"/>
    </row>
    <row r="75" spans="1:22" ht="12" customHeight="1">
      <c r="A75" s="65">
        <v>24</v>
      </c>
      <c r="B75" s="65" t="s">
        <v>68</v>
      </c>
      <c r="C75" s="67"/>
      <c r="D75" s="17" t="s">
        <v>88</v>
      </c>
      <c r="E75" s="22">
        <v>119</v>
      </c>
      <c r="F75" s="23"/>
      <c r="G75" s="54"/>
      <c r="H75" s="53"/>
      <c r="I75" s="22">
        <v>0</v>
      </c>
      <c r="J75" s="10"/>
      <c r="K75" s="102">
        <v>15.2</v>
      </c>
      <c r="L75" s="65"/>
      <c r="M75" s="54"/>
      <c r="N75" s="53"/>
      <c r="O75" s="53"/>
      <c r="P75" s="53"/>
      <c r="Q75" s="53"/>
      <c r="R75" s="53"/>
      <c r="S75" s="102">
        <v>1808.8</v>
      </c>
      <c r="T75" s="54"/>
      <c r="U75" s="53"/>
      <c r="V75" s="55"/>
    </row>
    <row r="76" spans="1:22" ht="12.75" customHeight="1">
      <c r="A76" s="66"/>
      <c r="B76" s="66"/>
      <c r="C76" s="68"/>
      <c r="D76" s="20"/>
      <c r="E76" s="66" t="s">
        <v>70</v>
      </c>
      <c r="F76" s="68"/>
      <c r="G76" s="56"/>
      <c r="H76" s="57"/>
      <c r="I76" s="59"/>
      <c r="J76" s="61"/>
      <c r="K76" s="103"/>
      <c r="L76" s="66"/>
      <c r="M76" s="56"/>
      <c r="N76" s="57"/>
      <c r="O76" s="57"/>
      <c r="P76" s="57"/>
      <c r="Q76" s="57"/>
      <c r="R76" s="57"/>
      <c r="S76" s="103"/>
      <c r="T76" s="56"/>
      <c r="U76" s="57"/>
      <c r="V76" s="58"/>
    </row>
    <row r="77" spans="1:22" ht="12" customHeight="1">
      <c r="A77" s="65">
        <v>25</v>
      </c>
      <c r="B77" s="65" t="s">
        <v>68</v>
      </c>
      <c r="C77" s="67"/>
      <c r="D77" s="17" t="s">
        <v>89</v>
      </c>
      <c r="E77" s="22">
        <v>54</v>
      </c>
      <c r="F77" s="23"/>
      <c r="G77" s="54"/>
      <c r="H77" s="53"/>
      <c r="I77" s="22">
        <v>0</v>
      </c>
      <c r="J77" s="10"/>
      <c r="K77" s="26">
        <v>106</v>
      </c>
      <c r="L77" s="65"/>
      <c r="M77" s="54"/>
      <c r="N77" s="53"/>
      <c r="O77" s="53"/>
      <c r="P77" s="53"/>
      <c r="Q77" s="53"/>
      <c r="R77" s="53"/>
      <c r="S77" s="92">
        <v>5724</v>
      </c>
      <c r="T77" s="54"/>
      <c r="U77" s="53"/>
      <c r="V77" s="55"/>
    </row>
    <row r="78" spans="1:22" ht="12.75" customHeight="1">
      <c r="A78" s="66"/>
      <c r="B78" s="66"/>
      <c r="C78" s="68"/>
      <c r="D78" s="20"/>
      <c r="E78" s="66" t="s">
        <v>70</v>
      </c>
      <c r="F78" s="68"/>
      <c r="G78" s="56"/>
      <c r="H78" s="57"/>
      <c r="I78" s="59"/>
      <c r="J78" s="61"/>
      <c r="K78" s="27"/>
      <c r="L78" s="66"/>
      <c r="M78" s="56"/>
      <c r="N78" s="57"/>
      <c r="O78" s="57"/>
      <c r="P78" s="57"/>
      <c r="Q78" s="57"/>
      <c r="R78" s="57"/>
      <c r="S78" s="93"/>
      <c r="T78" s="56"/>
      <c r="U78" s="57"/>
      <c r="V78" s="58"/>
    </row>
    <row r="79" spans="1:22" ht="23.25" customHeight="1">
      <c r="A79" s="65">
        <v>26</v>
      </c>
      <c r="B79" s="65" t="s">
        <v>68</v>
      </c>
      <c r="C79" s="67"/>
      <c r="D79" s="17" t="s">
        <v>90</v>
      </c>
      <c r="E79" s="22">
        <v>8</v>
      </c>
      <c r="F79" s="23"/>
      <c r="G79" s="54"/>
      <c r="H79" s="53"/>
      <c r="I79" s="22">
        <v>0</v>
      </c>
      <c r="J79" s="10"/>
      <c r="K79" s="26">
        <v>330</v>
      </c>
      <c r="L79" s="65"/>
      <c r="M79" s="54"/>
      <c r="N79" s="53"/>
      <c r="O79" s="53"/>
      <c r="P79" s="53"/>
      <c r="Q79" s="53"/>
      <c r="R79" s="53"/>
      <c r="S79" s="92">
        <v>2640</v>
      </c>
      <c r="T79" s="54"/>
      <c r="U79" s="53"/>
      <c r="V79" s="55"/>
    </row>
    <row r="80" spans="1:22" ht="12.75" customHeight="1">
      <c r="A80" s="66"/>
      <c r="B80" s="66"/>
      <c r="C80" s="68"/>
      <c r="D80" s="20"/>
      <c r="E80" s="66" t="s">
        <v>70</v>
      </c>
      <c r="F80" s="68"/>
      <c r="G80" s="56"/>
      <c r="H80" s="57"/>
      <c r="I80" s="59"/>
      <c r="J80" s="61"/>
      <c r="K80" s="27"/>
      <c r="L80" s="66"/>
      <c r="M80" s="56"/>
      <c r="N80" s="57"/>
      <c r="O80" s="57"/>
      <c r="P80" s="57"/>
      <c r="Q80" s="57"/>
      <c r="R80" s="57"/>
      <c r="S80" s="93"/>
      <c r="T80" s="56"/>
      <c r="U80" s="57"/>
      <c r="V80" s="58"/>
    </row>
    <row r="81" spans="1:22" ht="23.25" customHeight="1">
      <c r="A81" s="65">
        <v>27</v>
      </c>
      <c r="B81" s="65" t="s">
        <v>91</v>
      </c>
      <c r="C81" s="87"/>
      <c r="D81" s="7" t="s">
        <v>92</v>
      </c>
      <c r="E81" s="79">
        <v>0.27</v>
      </c>
      <c r="F81" s="80"/>
      <c r="G81" s="79">
        <v>2443.56</v>
      </c>
      <c r="H81" s="80"/>
      <c r="I81" s="79">
        <v>6.52</v>
      </c>
      <c r="J81" s="80"/>
      <c r="K81" s="100">
        <v>2054</v>
      </c>
      <c r="L81" s="73">
        <v>659.76</v>
      </c>
      <c r="M81" s="81">
        <v>103.42</v>
      </c>
      <c r="N81" s="52"/>
      <c r="O81" s="82"/>
      <c r="P81" s="79">
        <v>1.76</v>
      </c>
      <c r="Q81" s="86"/>
      <c r="R81" s="80"/>
      <c r="S81" s="73">
        <v>554.58</v>
      </c>
      <c r="T81" s="77">
        <v>52.4</v>
      </c>
      <c r="U81" s="78"/>
      <c r="V81" s="18">
        <v>14.148</v>
      </c>
    </row>
    <row r="82" spans="1:22" ht="35.25" customHeight="1">
      <c r="A82" s="66"/>
      <c r="B82" s="90" t="s">
        <v>38</v>
      </c>
      <c r="C82" s="91"/>
      <c r="D82" s="8"/>
      <c r="E82" s="88" t="s">
        <v>58</v>
      </c>
      <c r="F82" s="89"/>
      <c r="G82" s="79">
        <v>383.04</v>
      </c>
      <c r="H82" s="80"/>
      <c r="I82" s="79">
        <v>0.89</v>
      </c>
      <c r="J82" s="80"/>
      <c r="K82" s="101"/>
      <c r="L82" s="74"/>
      <c r="M82" s="83"/>
      <c r="N82" s="84"/>
      <c r="O82" s="85"/>
      <c r="P82" s="79">
        <v>0.24</v>
      </c>
      <c r="Q82" s="86"/>
      <c r="R82" s="80"/>
      <c r="S82" s="74"/>
      <c r="T82" s="77">
        <v>0.1</v>
      </c>
      <c r="U82" s="78"/>
      <c r="V82" s="21">
        <v>0.027</v>
      </c>
    </row>
    <row r="83" spans="1:22" ht="12" customHeight="1">
      <c r="A83" s="65">
        <v>28</v>
      </c>
      <c r="B83" s="65" t="s">
        <v>68</v>
      </c>
      <c r="C83" s="67"/>
      <c r="D83" s="17" t="s">
        <v>93</v>
      </c>
      <c r="E83" s="22">
        <v>27</v>
      </c>
      <c r="F83" s="23"/>
      <c r="G83" s="54"/>
      <c r="H83" s="53"/>
      <c r="I83" s="22">
        <v>0</v>
      </c>
      <c r="J83" s="10"/>
      <c r="K83" s="26">
        <v>195</v>
      </c>
      <c r="L83" s="65"/>
      <c r="M83" s="54"/>
      <c r="N83" s="53"/>
      <c r="O83" s="53"/>
      <c r="P83" s="53"/>
      <c r="Q83" s="53"/>
      <c r="R83" s="53"/>
      <c r="S83" s="92">
        <v>5265</v>
      </c>
      <c r="T83" s="54"/>
      <c r="U83" s="53"/>
      <c r="V83" s="55"/>
    </row>
    <row r="84" spans="1:22" ht="12.75" customHeight="1">
      <c r="A84" s="66"/>
      <c r="B84" s="66"/>
      <c r="C84" s="68"/>
      <c r="D84" s="20"/>
      <c r="E84" s="66" t="s">
        <v>70</v>
      </c>
      <c r="F84" s="68"/>
      <c r="G84" s="56"/>
      <c r="H84" s="57"/>
      <c r="I84" s="59"/>
      <c r="J84" s="61"/>
      <c r="K84" s="27"/>
      <c r="L84" s="66"/>
      <c r="M84" s="56"/>
      <c r="N84" s="57"/>
      <c r="O84" s="57"/>
      <c r="P84" s="57"/>
      <c r="Q84" s="57"/>
      <c r="R84" s="57"/>
      <c r="S84" s="93"/>
      <c r="T84" s="56"/>
      <c r="U84" s="57"/>
      <c r="V84" s="58"/>
    </row>
    <row r="85" spans="1:22" ht="39" customHeight="1">
      <c r="A85" s="65">
        <v>29</v>
      </c>
      <c r="B85" s="65" t="s">
        <v>94</v>
      </c>
      <c r="C85" s="87"/>
      <c r="D85" s="7" t="s">
        <v>95</v>
      </c>
      <c r="E85" s="77">
        <v>2.6</v>
      </c>
      <c r="F85" s="78"/>
      <c r="G85" s="94">
        <v>353.3252</v>
      </c>
      <c r="H85" s="95"/>
      <c r="I85" s="79">
        <v>29.43</v>
      </c>
      <c r="J85" s="80"/>
      <c r="K85" s="73">
        <v>77.63</v>
      </c>
      <c r="L85" s="73">
        <v>918.65</v>
      </c>
      <c r="M85" s="81">
        <v>602.03</v>
      </c>
      <c r="N85" s="52"/>
      <c r="O85" s="82"/>
      <c r="P85" s="79">
        <v>114.78</v>
      </c>
      <c r="Q85" s="86"/>
      <c r="R85" s="80"/>
      <c r="S85" s="73">
        <v>201.84</v>
      </c>
      <c r="T85" s="79">
        <v>21.65</v>
      </c>
      <c r="U85" s="80"/>
      <c r="V85" s="13">
        <v>77.6802</v>
      </c>
    </row>
    <row r="86" spans="1:22" ht="56.25" customHeight="1">
      <c r="A86" s="66"/>
      <c r="B86" s="90" t="s">
        <v>38</v>
      </c>
      <c r="C86" s="91"/>
      <c r="D86" s="8" t="s">
        <v>96</v>
      </c>
      <c r="E86" s="88" t="s">
        <v>97</v>
      </c>
      <c r="F86" s="89"/>
      <c r="G86" s="79">
        <v>167.79</v>
      </c>
      <c r="H86" s="80"/>
      <c r="I86" s="77">
        <v>1.1</v>
      </c>
      <c r="J86" s="78"/>
      <c r="K86" s="74"/>
      <c r="L86" s="74"/>
      <c r="M86" s="83"/>
      <c r="N86" s="84"/>
      <c r="O86" s="85"/>
      <c r="P86" s="79">
        <v>4.29</v>
      </c>
      <c r="Q86" s="86"/>
      <c r="R86" s="80"/>
      <c r="S86" s="74"/>
      <c r="T86" s="79">
        <v>0.35</v>
      </c>
      <c r="U86" s="80"/>
      <c r="V86" s="21">
        <v>1.365</v>
      </c>
    </row>
    <row r="87" spans="1:22" ht="12" customHeight="1">
      <c r="A87" s="65">
        <v>29.1</v>
      </c>
      <c r="B87" s="65" t="s">
        <v>98</v>
      </c>
      <c r="C87" s="67"/>
      <c r="D87" s="54" t="s">
        <v>99</v>
      </c>
      <c r="E87" s="22">
        <v>7</v>
      </c>
      <c r="F87" s="23"/>
      <c r="G87" s="54"/>
      <c r="H87" s="53"/>
      <c r="I87" s="96">
        <v>2.692307692307692</v>
      </c>
      <c r="J87" s="97"/>
      <c r="K87" s="26">
        <v>0</v>
      </c>
      <c r="L87" s="65"/>
      <c r="M87" s="54"/>
      <c r="N87" s="53"/>
      <c r="O87" s="53"/>
      <c r="P87" s="53"/>
      <c r="Q87" s="53"/>
      <c r="R87" s="53"/>
      <c r="S87" s="26">
        <v>0</v>
      </c>
      <c r="T87" s="54"/>
      <c r="U87" s="53"/>
      <c r="V87" s="55"/>
    </row>
    <row r="88" spans="1:22" ht="23.25" customHeight="1">
      <c r="A88" s="66"/>
      <c r="B88" s="66"/>
      <c r="C88" s="68"/>
      <c r="D88" s="56"/>
      <c r="E88" s="66" t="s">
        <v>100</v>
      </c>
      <c r="F88" s="68"/>
      <c r="G88" s="56"/>
      <c r="H88" s="57"/>
      <c r="I88" s="98"/>
      <c r="J88" s="99"/>
      <c r="K88" s="27"/>
      <c r="L88" s="66"/>
      <c r="M88" s="56"/>
      <c r="N88" s="57"/>
      <c r="O88" s="57"/>
      <c r="P88" s="57"/>
      <c r="Q88" s="57"/>
      <c r="R88" s="57"/>
      <c r="S88" s="27"/>
      <c r="T88" s="56"/>
      <c r="U88" s="57"/>
      <c r="V88" s="58"/>
    </row>
    <row r="89" spans="1:22" ht="12" customHeight="1">
      <c r="A89" s="65">
        <v>30</v>
      </c>
      <c r="B89" s="65" t="s">
        <v>68</v>
      </c>
      <c r="C89" s="67"/>
      <c r="D89" s="17" t="s">
        <v>101</v>
      </c>
      <c r="E89" s="22">
        <v>19</v>
      </c>
      <c r="F89" s="23"/>
      <c r="G89" s="54"/>
      <c r="H89" s="53"/>
      <c r="I89" s="22">
        <v>0</v>
      </c>
      <c r="J89" s="10"/>
      <c r="K89" s="26">
        <v>1100</v>
      </c>
      <c r="L89" s="65"/>
      <c r="M89" s="54"/>
      <c r="N89" s="53"/>
      <c r="O89" s="53"/>
      <c r="P89" s="53"/>
      <c r="Q89" s="53"/>
      <c r="R89" s="53"/>
      <c r="S89" s="92">
        <v>20900</v>
      </c>
      <c r="T89" s="54"/>
      <c r="U89" s="53"/>
      <c r="V89" s="55"/>
    </row>
    <row r="90" spans="1:22" ht="12.75" customHeight="1">
      <c r="A90" s="66"/>
      <c r="B90" s="66"/>
      <c r="C90" s="68"/>
      <c r="D90" s="20"/>
      <c r="E90" s="66" t="s">
        <v>70</v>
      </c>
      <c r="F90" s="68"/>
      <c r="G90" s="56"/>
      <c r="H90" s="57"/>
      <c r="I90" s="59"/>
      <c r="J90" s="61"/>
      <c r="K90" s="27"/>
      <c r="L90" s="66"/>
      <c r="M90" s="56"/>
      <c r="N90" s="57"/>
      <c r="O90" s="57"/>
      <c r="P90" s="57"/>
      <c r="Q90" s="57"/>
      <c r="R90" s="57"/>
      <c r="S90" s="93"/>
      <c r="T90" s="56"/>
      <c r="U90" s="57"/>
      <c r="V90" s="58"/>
    </row>
    <row r="91" spans="1:22" ht="23.25" customHeight="1">
      <c r="A91" s="65">
        <v>31</v>
      </c>
      <c r="B91" s="65" t="s">
        <v>102</v>
      </c>
      <c r="C91" s="87"/>
      <c r="D91" s="7" t="s">
        <v>103</v>
      </c>
      <c r="E91" s="77">
        <v>0.1</v>
      </c>
      <c r="F91" s="78"/>
      <c r="G91" s="94">
        <v>312.9323999999999</v>
      </c>
      <c r="H91" s="95"/>
      <c r="I91" s="79">
        <v>21.75</v>
      </c>
      <c r="J91" s="80"/>
      <c r="K91" s="73">
        <v>95.07</v>
      </c>
      <c r="L91" s="73">
        <v>31.29</v>
      </c>
      <c r="M91" s="81">
        <v>18.52</v>
      </c>
      <c r="N91" s="52"/>
      <c r="O91" s="82"/>
      <c r="P91" s="79">
        <v>3.26</v>
      </c>
      <c r="Q91" s="86"/>
      <c r="R91" s="80"/>
      <c r="S91" s="73">
        <v>9.51</v>
      </c>
      <c r="T91" s="79">
        <v>17.32</v>
      </c>
      <c r="U91" s="80"/>
      <c r="V91" s="19">
        <v>2.39016</v>
      </c>
    </row>
    <row r="92" spans="1:22" ht="56.25" customHeight="1">
      <c r="A92" s="66"/>
      <c r="B92" s="90" t="s">
        <v>38</v>
      </c>
      <c r="C92" s="91"/>
      <c r="D92" s="8" t="s">
        <v>104</v>
      </c>
      <c r="E92" s="88" t="s">
        <v>97</v>
      </c>
      <c r="F92" s="89"/>
      <c r="G92" s="79">
        <v>134.23</v>
      </c>
      <c r="H92" s="80"/>
      <c r="I92" s="77">
        <v>1.1</v>
      </c>
      <c r="J92" s="78"/>
      <c r="K92" s="74"/>
      <c r="L92" s="74"/>
      <c r="M92" s="83"/>
      <c r="N92" s="84"/>
      <c r="O92" s="85"/>
      <c r="P92" s="79">
        <v>0.17</v>
      </c>
      <c r="Q92" s="86"/>
      <c r="R92" s="80"/>
      <c r="S92" s="74"/>
      <c r="T92" s="79">
        <v>0.27</v>
      </c>
      <c r="U92" s="80"/>
      <c r="V92" s="12">
        <v>0.0405</v>
      </c>
    </row>
    <row r="93" spans="1:22" ht="12" customHeight="1">
      <c r="A93" s="65">
        <v>32</v>
      </c>
      <c r="B93" s="65" t="s">
        <v>68</v>
      </c>
      <c r="C93" s="67"/>
      <c r="D93" s="17" t="s">
        <v>105</v>
      </c>
      <c r="E93" s="22">
        <v>1</v>
      </c>
      <c r="F93" s="23"/>
      <c r="G93" s="54"/>
      <c r="H93" s="53"/>
      <c r="I93" s="22">
        <v>0</v>
      </c>
      <c r="J93" s="10"/>
      <c r="K93" s="26">
        <v>1093</v>
      </c>
      <c r="L93" s="65"/>
      <c r="M93" s="54"/>
      <c r="N93" s="53"/>
      <c r="O93" s="53"/>
      <c r="P93" s="53"/>
      <c r="Q93" s="53"/>
      <c r="R93" s="53"/>
      <c r="S93" s="92">
        <v>1093</v>
      </c>
      <c r="T93" s="54"/>
      <c r="U93" s="53"/>
      <c r="V93" s="55"/>
    </row>
    <row r="94" spans="1:22" ht="12.75" customHeight="1">
      <c r="A94" s="66"/>
      <c r="B94" s="66"/>
      <c r="C94" s="68"/>
      <c r="D94" s="20"/>
      <c r="E94" s="66" t="s">
        <v>70</v>
      </c>
      <c r="F94" s="68"/>
      <c r="G94" s="56"/>
      <c r="H94" s="57"/>
      <c r="I94" s="59"/>
      <c r="J94" s="61"/>
      <c r="K94" s="27"/>
      <c r="L94" s="66"/>
      <c r="M94" s="56"/>
      <c r="N94" s="57"/>
      <c r="O94" s="57"/>
      <c r="P94" s="57"/>
      <c r="Q94" s="57"/>
      <c r="R94" s="57"/>
      <c r="S94" s="93"/>
      <c r="T94" s="56"/>
      <c r="U94" s="57"/>
      <c r="V94" s="58"/>
    </row>
    <row r="95" spans="1:22" ht="12" customHeight="1">
      <c r="A95" s="65">
        <v>33</v>
      </c>
      <c r="B95" s="65" t="s">
        <v>106</v>
      </c>
      <c r="C95" s="67"/>
      <c r="D95" s="17" t="s">
        <v>107</v>
      </c>
      <c r="E95" s="22">
        <v>7</v>
      </c>
      <c r="F95" s="23"/>
      <c r="G95" s="54"/>
      <c r="H95" s="53"/>
      <c r="I95" s="22">
        <v>0</v>
      </c>
      <c r="J95" s="10"/>
      <c r="K95" s="26">
        <v>0</v>
      </c>
      <c r="L95" s="65"/>
      <c r="M95" s="54"/>
      <c r="N95" s="53"/>
      <c r="O95" s="53"/>
      <c r="P95" s="53"/>
      <c r="Q95" s="53"/>
      <c r="R95" s="53"/>
      <c r="S95" s="92">
        <v>0</v>
      </c>
      <c r="T95" s="54"/>
      <c r="U95" s="53"/>
      <c r="V95" s="55"/>
    </row>
    <row r="96" spans="1:22" ht="12.75" customHeight="1">
      <c r="A96" s="66"/>
      <c r="B96" s="66"/>
      <c r="C96" s="68"/>
      <c r="D96" s="20"/>
      <c r="E96" s="66" t="s">
        <v>70</v>
      </c>
      <c r="F96" s="68"/>
      <c r="G96" s="56"/>
      <c r="H96" s="57"/>
      <c r="I96" s="59"/>
      <c r="J96" s="61"/>
      <c r="K96" s="27"/>
      <c r="L96" s="66"/>
      <c r="M96" s="56"/>
      <c r="N96" s="57"/>
      <c r="O96" s="57"/>
      <c r="P96" s="57"/>
      <c r="Q96" s="57"/>
      <c r="R96" s="57"/>
      <c r="S96" s="93"/>
      <c r="T96" s="56"/>
      <c r="U96" s="57"/>
      <c r="V96" s="58"/>
    </row>
    <row r="97" spans="1:22" ht="23.25" customHeight="1">
      <c r="A97" s="65">
        <v>34</v>
      </c>
      <c r="B97" s="65" t="s">
        <v>68</v>
      </c>
      <c r="C97" s="67"/>
      <c r="D97" s="17" t="s">
        <v>108</v>
      </c>
      <c r="E97" s="22">
        <v>1</v>
      </c>
      <c r="F97" s="23"/>
      <c r="G97" s="54"/>
      <c r="H97" s="53"/>
      <c r="I97" s="22">
        <v>0</v>
      </c>
      <c r="J97" s="10"/>
      <c r="K97" s="26">
        <v>878</v>
      </c>
      <c r="L97" s="65"/>
      <c r="M97" s="54"/>
      <c r="N97" s="53"/>
      <c r="O97" s="53"/>
      <c r="P97" s="53"/>
      <c r="Q97" s="53"/>
      <c r="R97" s="53"/>
      <c r="S97" s="92">
        <v>878</v>
      </c>
      <c r="T97" s="54"/>
      <c r="U97" s="53"/>
      <c r="V97" s="55"/>
    </row>
    <row r="98" spans="1:22" ht="12.75" customHeight="1">
      <c r="A98" s="66"/>
      <c r="B98" s="66"/>
      <c r="C98" s="68"/>
      <c r="D98" s="20"/>
      <c r="E98" s="66" t="s">
        <v>70</v>
      </c>
      <c r="F98" s="68"/>
      <c r="G98" s="56"/>
      <c r="H98" s="57"/>
      <c r="I98" s="59"/>
      <c r="J98" s="61"/>
      <c r="K98" s="27"/>
      <c r="L98" s="66"/>
      <c r="M98" s="56"/>
      <c r="N98" s="57"/>
      <c r="O98" s="57"/>
      <c r="P98" s="57"/>
      <c r="Q98" s="57"/>
      <c r="R98" s="57"/>
      <c r="S98" s="93"/>
      <c r="T98" s="56"/>
      <c r="U98" s="57"/>
      <c r="V98" s="58"/>
    </row>
    <row r="99" spans="1:22" ht="23.25" customHeight="1">
      <c r="A99" s="65">
        <v>35</v>
      </c>
      <c r="B99" s="65" t="s">
        <v>68</v>
      </c>
      <c r="C99" s="67"/>
      <c r="D99" s="17" t="s">
        <v>109</v>
      </c>
      <c r="E99" s="22">
        <v>19</v>
      </c>
      <c r="F99" s="23"/>
      <c r="G99" s="54"/>
      <c r="H99" s="53"/>
      <c r="I99" s="22">
        <v>0</v>
      </c>
      <c r="J99" s="10"/>
      <c r="K99" s="26">
        <v>831</v>
      </c>
      <c r="L99" s="65"/>
      <c r="M99" s="54"/>
      <c r="N99" s="53"/>
      <c r="O99" s="53"/>
      <c r="P99" s="53"/>
      <c r="Q99" s="53"/>
      <c r="R99" s="53"/>
      <c r="S99" s="92">
        <v>15789</v>
      </c>
      <c r="T99" s="54"/>
      <c r="U99" s="53"/>
      <c r="V99" s="55"/>
    </row>
    <row r="100" spans="1:22" ht="12.75" customHeight="1">
      <c r="A100" s="66"/>
      <c r="B100" s="66"/>
      <c r="C100" s="68"/>
      <c r="D100" s="20"/>
      <c r="E100" s="66" t="s">
        <v>70</v>
      </c>
      <c r="F100" s="68"/>
      <c r="G100" s="56"/>
      <c r="H100" s="57"/>
      <c r="I100" s="59"/>
      <c r="J100" s="61"/>
      <c r="K100" s="27"/>
      <c r="L100" s="66"/>
      <c r="M100" s="56"/>
      <c r="N100" s="57"/>
      <c r="O100" s="57"/>
      <c r="P100" s="57"/>
      <c r="Q100" s="57"/>
      <c r="R100" s="57"/>
      <c r="S100" s="93"/>
      <c r="T100" s="56"/>
      <c r="U100" s="57"/>
      <c r="V100" s="58"/>
    </row>
    <row r="101" spans="1:22" ht="33.75" customHeight="1">
      <c r="A101" s="65">
        <v>36</v>
      </c>
      <c r="B101" s="65" t="s">
        <v>110</v>
      </c>
      <c r="C101" s="87"/>
      <c r="D101" s="7" t="s">
        <v>111</v>
      </c>
      <c r="E101" s="77">
        <v>0.2</v>
      </c>
      <c r="F101" s="78"/>
      <c r="G101" s="79">
        <v>1214.93</v>
      </c>
      <c r="H101" s="80"/>
      <c r="I101" s="79">
        <v>68.92</v>
      </c>
      <c r="J101" s="80"/>
      <c r="K101" s="73">
        <v>1076.89</v>
      </c>
      <c r="L101" s="73">
        <v>242.99</v>
      </c>
      <c r="M101" s="81">
        <v>13.82</v>
      </c>
      <c r="N101" s="52"/>
      <c r="O101" s="82"/>
      <c r="P101" s="79">
        <v>13.78</v>
      </c>
      <c r="Q101" s="86"/>
      <c r="R101" s="80"/>
      <c r="S101" s="73">
        <v>215.38</v>
      </c>
      <c r="T101" s="77">
        <v>10.7</v>
      </c>
      <c r="U101" s="78"/>
      <c r="V101" s="11">
        <v>2.14</v>
      </c>
    </row>
    <row r="102" spans="1:22" ht="13.5" customHeight="1">
      <c r="A102" s="66"/>
      <c r="B102" s="90" t="s">
        <v>38</v>
      </c>
      <c r="C102" s="91"/>
      <c r="D102" s="8"/>
      <c r="E102" s="88" t="s">
        <v>112</v>
      </c>
      <c r="F102" s="89"/>
      <c r="G102" s="79">
        <v>69.12</v>
      </c>
      <c r="H102" s="80"/>
      <c r="I102" s="79">
        <v>5.09</v>
      </c>
      <c r="J102" s="80"/>
      <c r="K102" s="74"/>
      <c r="L102" s="74"/>
      <c r="M102" s="83"/>
      <c r="N102" s="84"/>
      <c r="O102" s="85"/>
      <c r="P102" s="79">
        <v>1.02</v>
      </c>
      <c r="Q102" s="86"/>
      <c r="R102" s="80"/>
      <c r="S102" s="74"/>
      <c r="T102" s="79">
        <v>0.57</v>
      </c>
      <c r="U102" s="80"/>
      <c r="V102" s="21">
        <v>0.114</v>
      </c>
    </row>
    <row r="103" spans="1:22" ht="23.25" customHeight="1">
      <c r="A103" s="65">
        <v>37</v>
      </c>
      <c r="B103" s="65" t="s">
        <v>113</v>
      </c>
      <c r="C103" s="67"/>
      <c r="D103" s="17" t="s">
        <v>114</v>
      </c>
      <c r="E103" s="69">
        <v>1.91</v>
      </c>
      <c r="F103" s="70"/>
      <c r="G103" s="75">
        <v>14.37</v>
      </c>
      <c r="H103" s="76"/>
      <c r="I103" s="62">
        <v>0</v>
      </c>
      <c r="J103" s="63"/>
      <c r="K103" s="10">
        <v>0</v>
      </c>
      <c r="L103" s="69">
        <v>27.45</v>
      </c>
      <c r="M103" s="22">
        <v>0</v>
      </c>
      <c r="N103" s="23"/>
      <c r="O103" s="23"/>
      <c r="P103" s="22">
        <v>0</v>
      </c>
      <c r="Q103" s="23"/>
      <c r="R103" s="10"/>
      <c r="S103" s="26">
        <v>0</v>
      </c>
      <c r="T103" s="54"/>
      <c r="U103" s="53"/>
      <c r="V103" s="55"/>
    </row>
    <row r="104" spans="1:22" ht="13.5" customHeight="1">
      <c r="A104" s="66"/>
      <c r="B104" s="66"/>
      <c r="C104" s="68"/>
      <c r="D104" s="20"/>
      <c r="E104" s="66" t="s">
        <v>115</v>
      </c>
      <c r="F104" s="68"/>
      <c r="G104" s="62">
        <v>0</v>
      </c>
      <c r="H104" s="63"/>
      <c r="I104" s="62">
        <v>0</v>
      </c>
      <c r="J104" s="63"/>
      <c r="K104" s="61"/>
      <c r="L104" s="71"/>
      <c r="M104" s="59"/>
      <c r="N104" s="60"/>
      <c r="O104" s="60"/>
      <c r="P104" s="62">
        <v>0</v>
      </c>
      <c r="Q104" s="64"/>
      <c r="R104" s="63"/>
      <c r="S104" s="27"/>
      <c r="T104" s="56"/>
      <c r="U104" s="57"/>
      <c r="V104" s="58"/>
    </row>
    <row r="105" spans="1:22" ht="33.75" customHeight="1">
      <c r="A105" s="65">
        <v>38</v>
      </c>
      <c r="B105" s="65" t="s">
        <v>116</v>
      </c>
      <c r="C105" s="67"/>
      <c r="D105" s="17" t="s">
        <v>117</v>
      </c>
      <c r="E105" s="69">
        <v>1.91</v>
      </c>
      <c r="F105" s="70"/>
      <c r="G105" s="69">
        <v>132.21</v>
      </c>
      <c r="H105" s="70"/>
      <c r="I105" s="22">
        <v>0</v>
      </c>
      <c r="J105" s="10"/>
      <c r="K105" s="26">
        <v>0</v>
      </c>
      <c r="L105" s="69">
        <v>252.52</v>
      </c>
      <c r="M105" s="22">
        <v>0</v>
      </c>
      <c r="N105" s="23"/>
      <c r="O105" s="10"/>
      <c r="P105" s="22">
        <v>0</v>
      </c>
      <c r="Q105" s="23"/>
      <c r="R105" s="10"/>
      <c r="S105" s="26">
        <v>0</v>
      </c>
      <c r="T105" s="54"/>
      <c r="U105" s="53"/>
      <c r="V105" s="55"/>
    </row>
    <row r="106" spans="1:22" ht="12.75" customHeight="1">
      <c r="A106" s="66"/>
      <c r="B106" s="66"/>
      <c r="C106" s="68"/>
      <c r="D106" s="20"/>
      <c r="E106" s="66" t="s">
        <v>115</v>
      </c>
      <c r="F106" s="68"/>
      <c r="G106" s="71"/>
      <c r="H106" s="72"/>
      <c r="I106" s="59"/>
      <c r="J106" s="61"/>
      <c r="K106" s="27"/>
      <c r="L106" s="71"/>
      <c r="M106" s="59"/>
      <c r="N106" s="60"/>
      <c r="O106" s="61"/>
      <c r="P106" s="59"/>
      <c r="Q106" s="60"/>
      <c r="R106" s="61"/>
      <c r="S106" s="27"/>
      <c r="T106" s="56"/>
      <c r="U106" s="57"/>
      <c r="V106" s="58"/>
    </row>
    <row r="107" spans="1:22" ht="12" customHeight="1">
      <c r="A107" s="53" t="s">
        <v>118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2">
        <v>29115.82</v>
      </c>
      <c r="M107" s="52">
        <v>9273.06</v>
      </c>
      <c r="N107" s="52"/>
      <c r="O107" s="52"/>
      <c r="P107" s="52">
        <v>6456.64</v>
      </c>
      <c r="Q107" s="52"/>
      <c r="R107" s="52"/>
      <c r="S107" s="52">
        <v>13386.14</v>
      </c>
      <c r="T107" s="50">
        <v>1184.69971</v>
      </c>
      <c r="U107" s="50"/>
      <c r="V107" s="50"/>
    </row>
    <row r="108" spans="1:22" ht="12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43"/>
      <c r="M108" s="43"/>
      <c r="N108" s="43"/>
      <c r="O108" s="43"/>
      <c r="P108" s="43">
        <v>565.18</v>
      </c>
      <c r="Q108" s="43"/>
      <c r="R108" s="43"/>
      <c r="S108" s="43"/>
      <c r="T108" s="51">
        <v>58.71049</v>
      </c>
      <c r="U108" s="51"/>
      <c r="V108" s="51"/>
    </row>
    <row r="109" spans="1:22" ht="12" customHeight="1" thickBo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12" customHeight="1" thickBot="1">
      <c r="A110" s="44" t="s">
        <v>119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4" t="s">
        <v>120</v>
      </c>
      <c r="R110" s="45"/>
      <c r="S110" s="45"/>
      <c r="T110" s="45"/>
      <c r="U110" s="44" t="s">
        <v>121</v>
      </c>
      <c r="V110" s="46"/>
    </row>
    <row r="111" spans="1:22" ht="12" customHeight="1">
      <c r="A111" s="47" t="s">
        <v>122</v>
      </c>
      <c r="B111" s="47"/>
      <c r="C111" s="47"/>
      <c r="D111" s="47"/>
      <c r="E111" s="47"/>
      <c r="F111" s="47"/>
      <c r="G111" s="47"/>
      <c r="H111" s="47"/>
      <c r="I111" s="47"/>
      <c r="J111" s="48" t="s">
        <v>123</v>
      </c>
      <c r="K111" s="48"/>
      <c r="L111" s="48"/>
      <c r="M111" s="48"/>
      <c r="N111" s="48"/>
      <c r="O111" s="48"/>
      <c r="P111" s="48"/>
      <c r="Q111" s="48">
        <v>10</v>
      </c>
      <c r="R111" s="48"/>
      <c r="S111" s="48"/>
      <c r="T111" s="48"/>
      <c r="U111" s="49">
        <v>92731</v>
      </c>
      <c r="V111" s="49"/>
    </row>
    <row r="112" spans="1:22" ht="12" customHeight="1">
      <c r="A112" s="34" t="s">
        <v>124</v>
      </c>
      <c r="B112" s="34"/>
      <c r="C112" s="34"/>
      <c r="D112" s="34"/>
      <c r="E112" s="34"/>
      <c r="F112" s="34"/>
      <c r="G112" s="34"/>
      <c r="H112" s="34"/>
      <c r="I112" s="34"/>
      <c r="J112" s="36" t="s">
        <v>125</v>
      </c>
      <c r="K112" s="36"/>
      <c r="L112" s="36"/>
      <c r="M112" s="36"/>
      <c r="N112" s="36"/>
      <c r="O112" s="36"/>
      <c r="P112" s="36"/>
      <c r="Q112" s="43">
        <v>4.25</v>
      </c>
      <c r="R112" s="43"/>
      <c r="S112" s="43"/>
      <c r="T112" s="43"/>
      <c r="U112" s="38">
        <v>27441</v>
      </c>
      <c r="V112" s="38"/>
    </row>
    <row r="113" spans="1:22" ht="12" customHeight="1">
      <c r="A113" s="34" t="s">
        <v>33</v>
      </c>
      <c r="B113" s="34"/>
      <c r="C113" s="34"/>
      <c r="D113" s="34"/>
      <c r="E113" s="34"/>
      <c r="F113" s="34"/>
      <c r="G113" s="34"/>
      <c r="H113" s="34"/>
      <c r="I113" s="34"/>
      <c r="J113" s="36" t="s">
        <v>126</v>
      </c>
      <c r="K113" s="36"/>
      <c r="L113" s="36"/>
      <c r="M113" s="36"/>
      <c r="N113" s="36"/>
      <c r="O113" s="36"/>
      <c r="P113" s="36"/>
      <c r="Q113" s="43">
        <v>5.12</v>
      </c>
      <c r="R113" s="43"/>
      <c r="S113" s="43"/>
      <c r="T113" s="43"/>
      <c r="U113" s="38">
        <v>68537</v>
      </c>
      <c r="V113" s="38"/>
    </row>
    <row r="114" spans="1:22" ht="12" customHeight="1">
      <c r="A114" s="34" t="s">
        <v>127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>
        <v>0</v>
      </c>
      <c r="R114" s="35"/>
      <c r="S114" s="35"/>
      <c r="T114" s="35"/>
      <c r="U114" s="36">
        <v>63263</v>
      </c>
      <c r="V114" s="36"/>
    </row>
    <row r="115" spans="1:22" ht="12" customHeight="1">
      <c r="A115" s="34" t="s">
        <v>128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>
        <v>0</v>
      </c>
      <c r="R115" s="35"/>
      <c r="S115" s="35"/>
      <c r="T115" s="35"/>
      <c r="U115" s="36">
        <v>253</v>
      </c>
      <c r="V115" s="36"/>
    </row>
    <row r="116" spans="1:22" ht="12" customHeight="1">
      <c r="A116" s="34" t="s">
        <v>129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>
        <v>0</v>
      </c>
      <c r="R116" s="35"/>
      <c r="S116" s="35"/>
      <c r="T116" s="35"/>
      <c r="U116" s="36">
        <v>27</v>
      </c>
      <c r="V116" s="36"/>
    </row>
    <row r="117" spans="1:22" ht="12" customHeight="1">
      <c r="A117" s="34" t="s">
        <v>130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5">
        <v>0</v>
      </c>
      <c r="R117" s="35"/>
      <c r="S117" s="35"/>
      <c r="T117" s="35"/>
      <c r="U117" s="36">
        <v>252252</v>
      </c>
      <c r="V117" s="36"/>
    </row>
    <row r="118" spans="1:22" ht="12" customHeight="1">
      <c r="A118" s="34" t="s">
        <v>131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12" customHeight="1">
      <c r="A119" s="34" t="s">
        <v>132</v>
      </c>
      <c r="B119" s="34"/>
      <c r="C119" s="34"/>
      <c r="D119" s="34"/>
      <c r="E119" s="34"/>
      <c r="F119" s="34"/>
      <c r="G119" s="34"/>
      <c r="H119" s="34"/>
      <c r="I119" s="34"/>
      <c r="J119" s="39" t="s">
        <v>133</v>
      </c>
      <c r="K119" s="39"/>
      <c r="L119" s="39"/>
      <c r="M119" s="39"/>
      <c r="N119" s="39"/>
      <c r="O119" s="39"/>
      <c r="P119" s="39"/>
      <c r="Q119" s="43">
        <v>0.74</v>
      </c>
      <c r="R119" s="43"/>
      <c r="S119" s="43"/>
      <c r="T119" s="43"/>
      <c r="U119" s="38">
        <v>6524</v>
      </c>
      <c r="V119" s="38"/>
    </row>
    <row r="120" spans="1:22" ht="12" customHeight="1">
      <c r="A120" s="34" t="s">
        <v>134</v>
      </c>
      <c r="B120" s="34"/>
      <c r="C120" s="34"/>
      <c r="D120" s="34"/>
      <c r="E120" s="34"/>
      <c r="F120" s="34"/>
      <c r="G120" s="34"/>
      <c r="H120" s="34"/>
      <c r="I120" s="34"/>
      <c r="J120" s="39" t="s">
        <v>135</v>
      </c>
      <c r="K120" s="39"/>
      <c r="L120" s="39"/>
      <c r="M120" s="39"/>
      <c r="N120" s="39"/>
      <c r="O120" s="39"/>
      <c r="P120" s="39"/>
      <c r="Q120" s="42">
        <v>0.5</v>
      </c>
      <c r="R120" s="42"/>
      <c r="S120" s="42"/>
      <c r="T120" s="42"/>
      <c r="U120" s="38">
        <v>4690</v>
      </c>
      <c r="V120" s="38"/>
    </row>
    <row r="121" spans="1:22" ht="12" customHeight="1">
      <c r="A121" s="34" t="s">
        <v>136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12" customHeight="1">
      <c r="A122" s="34" t="s">
        <v>132</v>
      </c>
      <c r="B122" s="34"/>
      <c r="C122" s="34"/>
      <c r="D122" s="34"/>
      <c r="E122" s="34"/>
      <c r="F122" s="34"/>
      <c r="G122" s="34"/>
      <c r="H122" s="34"/>
      <c r="I122" s="34"/>
      <c r="J122" s="39" t="s">
        <v>137</v>
      </c>
      <c r="K122" s="39"/>
      <c r="L122" s="39"/>
      <c r="M122" s="39"/>
      <c r="N122" s="39"/>
      <c r="O122" s="39"/>
      <c r="P122" s="39"/>
      <c r="Q122" s="43">
        <v>1.03</v>
      </c>
      <c r="R122" s="43"/>
      <c r="S122" s="43"/>
      <c r="T122" s="43"/>
      <c r="U122" s="38">
        <v>1004</v>
      </c>
      <c r="V122" s="38"/>
    </row>
    <row r="123" spans="1:22" ht="12" customHeight="1">
      <c r="A123" s="34" t="s">
        <v>134</v>
      </c>
      <c r="B123" s="34"/>
      <c r="C123" s="34"/>
      <c r="D123" s="34"/>
      <c r="E123" s="34"/>
      <c r="F123" s="34"/>
      <c r="G123" s="34"/>
      <c r="H123" s="34"/>
      <c r="I123" s="34"/>
      <c r="J123" s="39" t="s">
        <v>138</v>
      </c>
      <c r="K123" s="39"/>
      <c r="L123" s="39"/>
      <c r="M123" s="39"/>
      <c r="N123" s="39"/>
      <c r="O123" s="39"/>
      <c r="P123" s="39"/>
      <c r="Q123" s="42">
        <v>0.6</v>
      </c>
      <c r="R123" s="42"/>
      <c r="S123" s="42"/>
      <c r="T123" s="42"/>
      <c r="U123" s="38">
        <v>622</v>
      </c>
      <c r="V123" s="38"/>
    </row>
    <row r="124" spans="1:22" ht="12" customHeight="1">
      <c r="A124" s="34" t="s">
        <v>139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12" customHeight="1">
      <c r="A125" s="34" t="s">
        <v>132</v>
      </c>
      <c r="B125" s="34"/>
      <c r="C125" s="34"/>
      <c r="D125" s="34"/>
      <c r="E125" s="34"/>
      <c r="F125" s="34"/>
      <c r="G125" s="34"/>
      <c r="H125" s="34"/>
      <c r="I125" s="34"/>
      <c r="J125" s="39" t="s">
        <v>140</v>
      </c>
      <c r="K125" s="39"/>
      <c r="L125" s="39"/>
      <c r="M125" s="39"/>
      <c r="N125" s="39"/>
      <c r="O125" s="39"/>
      <c r="P125" s="39"/>
      <c r="Q125" s="43">
        <v>1.08</v>
      </c>
      <c r="R125" s="43"/>
      <c r="S125" s="43"/>
      <c r="T125" s="43"/>
      <c r="U125" s="38">
        <v>151</v>
      </c>
      <c r="V125" s="38"/>
    </row>
    <row r="126" spans="1:22" ht="12" customHeight="1">
      <c r="A126" s="34" t="s">
        <v>134</v>
      </c>
      <c r="B126" s="34"/>
      <c r="C126" s="34"/>
      <c r="D126" s="34"/>
      <c r="E126" s="34"/>
      <c r="F126" s="34"/>
      <c r="G126" s="34"/>
      <c r="H126" s="34"/>
      <c r="I126" s="34"/>
      <c r="J126" s="39" t="s">
        <v>141</v>
      </c>
      <c r="K126" s="39"/>
      <c r="L126" s="39"/>
      <c r="M126" s="39"/>
      <c r="N126" s="39"/>
      <c r="O126" s="39"/>
      <c r="P126" s="39"/>
      <c r="Q126" s="43">
        <v>0.68</v>
      </c>
      <c r="R126" s="43"/>
      <c r="S126" s="43"/>
      <c r="T126" s="43"/>
      <c r="U126" s="38">
        <v>101</v>
      </c>
      <c r="V126" s="38"/>
    </row>
    <row r="127" spans="1:22" ht="12" customHeight="1">
      <c r="A127" s="34" t="s">
        <v>142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12" customHeight="1">
      <c r="A128" s="34" t="s">
        <v>132</v>
      </c>
      <c r="B128" s="34"/>
      <c r="C128" s="34"/>
      <c r="D128" s="34"/>
      <c r="E128" s="34"/>
      <c r="F128" s="34"/>
      <c r="G128" s="34"/>
      <c r="H128" s="34"/>
      <c r="I128" s="34"/>
      <c r="J128" s="39" t="s">
        <v>143</v>
      </c>
      <c r="K128" s="39"/>
      <c r="L128" s="39"/>
      <c r="M128" s="39"/>
      <c r="N128" s="39"/>
      <c r="O128" s="39"/>
      <c r="P128" s="39"/>
      <c r="Q128" s="43">
        <v>0.78</v>
      </c>
      <c r="R128" s="43"/>
      <c r="S128" s="43"/>
      <c r="T128" s="43"/>
      <c r="U128" s="38">
        <v>87</v>
      </c>
      <c r="V128" s="38"/>
    </row>
    <row r="129" spans="1:22" ht="12" customHeight="1">
      <c r="A129" s="34" t="s">
        <v>134</v>
      </c>
      <c r="B129" s="34"/>
      <c r="C129" s="34"/>
      <c r="D129" s="34"/>
      <c r="E129" s="34"/>
      <c r="F129" s="34"/>
      <c r="G129" s="34"/>
      <c r="H129" s="34"/>
      <c r="I129" s="34"/>
      <c r="J129" s="39" t="s">
        <v>144</v>
      </c>
      <c r="K129" s="39"/>
      <c r="L129" s="39"/>
      <c r="M129" s="39"/>
      <c r="N129" s="39"/>
      <c r="O129" s="39"/>
      <c r="P129" s="39"/>
      <c r="Q129" s="42">
        <v>0.5</v>
      </c>
      <c r="R129" s="42"/>
      <c r="S129" s="42"/>
      <c r="T129" s="42"/>
      <c r="U129" s="38">
        <v>59</v>
      </c>
      <c r="V129" s="38"/>
    </row>
    <row r="130" spans="1:22" ht="12" customHeight="1">
      <c r="A130" s="34" t="s">
        <v>145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12" customHeight="1">
      <c r="A131" s="34" t="s">
        <v>132</v>
      </c>
      <c r="B131" s="34"/>
      <c r="C131" s="34"/>
      <c r="D131" s="34"/>
      <c r="E131" s="34"/>
      <c r="F131" s="34"/>
      <c r="G131" s="34"/>
      <c r="H131" s="34"/>
      <c r="I131" s="34"/>
      <c r="J131" s="39" t="s">
        <v>146</v>
      </c>
      <c r="K131" s="39"/>
      <c r="L131" s="39"/>
      <c r="M131" s="39"/>
      <c r="N131" s="39"/>
      <c r="O131" s="39"/>
      <c r="P131" s="39"/>
      <c r="Q131" s="42">
        <v>1.1</v>
      </c>
      <c r="R131" s="42"/>
      <c r="S131" s="42"/>
      <c r="T131" s="42"/>
      <c r="U131" s="38">
        <v>862</v>
      </c>
      <c r="V131" s="38"/>
    </row>
    <row r="132" spans="1:22" ht="12" customHeight="1">
      <c r="A132" s="34" t="s">
        <v>134</v>
      </c>
      <c r="B132" s="34"/>
      <c r="C132" s="34"/>
      <c r="D132" s="34"/>
      <c r="E132" s="34"/>
      <c r="F132" s="34"/>
      <c r="G132" s="34"/>
      <c r="H132" s="34"/>
      <c r="I132" s="34"/>
      <c r="J132" s="39" t="s">
        <v>147</v>
      </c>
      <c r="K132" s="39"/>
      <c r="L132" s="39"/>
      <c r="M132" s="39"/>
      <c r="N132" s="39"/>
      <c r="O132" s="39"/>
      <c r="P132" s="39"/>
      <c r="Q132" s="42">
        <v>0.7</v>
      </c>
      <c r="R132" s="42"/>
      <c r="S132" s="42"/>
      <c r="T132" s="42"/>
      <c r="U132" s="38">
        <v>584</v>
      </c>
      <c r="V132" s="38"/>
    </row>
    <row r="133" spans="1:22" ht="23.25" customHeight="1">
      <c r="A133" s="34" t="s">
        <v>148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12" customHeight="1">
      <c r="A134" s="34" t="s">
        <v>132</v>
      </c>
      <c r="B134" s="34"/>
      <c r="C134" s="34"/>
      <c r="D134" s="34"/>
      <c r="E134" s="34"/>
      <c r="F134" s="34"/>
      <c r="G134" s="34"/>
      <c r="H134" s="34"/>
      <c r="I134" s="34"/>
      <c r="J134" s="39" t="s">
        <v>149</v>
      </c>
      <c r="K134" s="39"/>
      <c r="L134" s="39"/>
      <c r="M134" s="39"/>
      <c r="N134" s="39"/>
      <c r="O134" s="39"/>
      <c r="P134" s="39"/>
      <c r="Q134" s="41">
        <v>1.152</v>
      </c>
      <c r="R134" s="41"/>
      <c r="S134" s="41"/>
      <c r="T134" s="41"/>
      <c r="U134" s="38">
        <v>94066</v>
      </c>
      <c r="V134" s="38"/>
    </row>
    <row r="135" spans="1:22" ht="12" customHeight="1">
      <c r="A135" s="34" t="s">
        <v>134</v>
      </c>
      <c r="B135" s="34"/>
      <c r="C135" s="34"/>
      <c r="D135" s="34"/>
      <c r="E135" s="34"/>
      <c r="F135" s="34"/>
      <c r="G135" s="34"/>
      <c r="H135" s="34"/>
      <c r="I135" s="34"/>
      <c r="J135" s="39" t="s">
        <v>150</v>
      </c>
      <c r="K135" s="39"/>
      <c r="L135" s="39"/>
      <c r="M135" s="39"/>
      <c r="N135" s="39"/>
      <c r="O135" s="39"/>
      <c r="P135" s="39"/>
      <c r="Q135" s="40">
        <v>0.7055</v>
      </c>
      <c r="R135" s="40"/>
      <c r="S135" s="40"/>
      <c r="T135" s="40"/>
      <c r="U135" s="38">
        <v>61284</v>
      </c>
      <c r="V135" s="38"/>
    </row>
    <row r="136" spans="1:22" ht="12" customHeight="1">
      <c r="A136" s="34" t="s">
        <v>151</v>
      </c>
      <c r="B136" s="34"/>
      <c r="C136" s="34"/>
      <c r="D136" s="34"/>
      <c r="E136" s="34"/>
      <c r="F136" s="34"/>
      <c r="G136" s="34"/>
      <c r="H136" s="34"/>
      <c r="I136" s="34"/>
      <c r="J136" s="36">
        <v>102694</v>
      </c>
      <c r="K136" s="36"/>
      <c r="L136" s="36"/>
      <c r="M136" s="36"/>
      <c r="N136" s="36"/>
      <c r="O136" s="36"/>
      <c r="P136" s="36"/>
      <c r="Q136" s="36">
        <v>1</v>
      </c>
      <c r="R136" s="36"/>
      <c r="S136" s="36"/>
      <c r="T136" s="36"/>
      <c r="U136" s="38">
        <v>102694</v>
      </c>
      <c r="V136" s="38"/>
    </row>
    <row r="137" spans="1:22" ht="12" customHeight="1">
      <c r="A137" s="34" t="s">
        <v>152</v>
      </c>
      <c r="B137" s="34"/>
      <c r="C137" s="34"/>
      <c r="D137" s="34"/>
      <c r="E137" s="34"/>
      <c r="F137" s="34"/>
      <c r="G137" s="34"/>
      <c r="H137" s="34"/>
      <c r="I137" s="34"/>
      <c r="J137" s="36">
        <v>67340</v>
      </c>
      <c r="K137" s="36"/>
      <c r="L137" s="36"/>
      <c r="M137" s="36"/>
      <c r="N137" s="36"/>
      <c r="O137" s="36"/>
      <c r="P137" s="36"/>
      <c r="Q137" s="36">
        <v>1</v>
      </c>
      <c r="R137" s="36"/>
      <c r="S137" s="36"/>
      <c r="T137" s="36"/>
      <c r="U137" s="38">
        <v>67340</v>
      </c>
      <c r="V137" s="38"/>
    </row>
    <row r="138" spans="1:22" ht="12" customHeight="1">
      <c r="A138" s="34" t="s">
        <v>130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5">
        <v>0</v>
      </c>
      <c r="R138" s="35"/>
      <c r="S138" s="35"/>
      <c r="T138" s="35"/>
      <c r="U138" s="36">
        <v>422286</v>
      </c>
      <c r="V138" s="36"/>
    </row>
    <row r="139" spans="1:22" ht="12" customHeight="1">
      <c r="A139" s="34" t="s">
        <v>153</v>
      </c>
      <c r="B139" s="34"/>
      <c r="C139" s="34"/>
      <c r="D139" s="34"/>
      <c r="E139" s="34"/>
      <c r="F139" s="34"/>
      <c r="G139" s="34"/>
      <c r="H139" s="34"/>
      <c r="I139" s="34"/>
      <c r="J139" s="36" t="s">
        <v>154</v>
      </c>
      <c r="K139" s="36"/>
      <c r="L139" s="36"/>
      <c r="M139" s="36"/>
      <c r="N139" s="36"/>
      <c r="O139" s="36"/>
      <c r="P139" s="36"/>
      <c r="Q139" s="36">
        <v>0</v>
      </c>
      <c r="R139" s="36"/>
      <c r="S139" s="36"/>
      <c r="T139" s="36"/>
      <c r="U139" s="38">
        <v>0</v>
      </c>
      <c r="V139" s="38"/>
    </row>
    <row r="140" spans="1:22" ht="12" customHeight="1">
      <c r="A140" s="34" t="s">
        <v>130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>
        <v>0</v>
      </c>
      <c r="R140" s="35"/>
      <c r="S140" s="35"/>
      <c r="T140" s="35"/>
      <c r="U140" s="36">
        <v>422286</v>
      </c>
      <c r="V140" s="36"/>
    </row>
    <row r="141" spans="1:22" ht="12" customHeight="1">
      <c r="A141" s="34" t="s">
        <v>155</v>
      </c>
      <c r="B141" s="34"/>
      <c r="C141" s="34"/>
      <c r="D141" s="34"/>
      <c r="E141" s="34"/>
      <c r="F141" s="34"/>
      <c r="G141" s="34"/>
      <c r="H141" s="34"/>
      <c r="I141" s="34"/>
      <c r="J141" s="36" t="s">
        <v>154</v>
      </c>
      <c r="K141" s="36"/>
      <c r="L141" s="36"/>
      <c r="M141" s="36"/>
      <c r="N141" s="36"/>
      <c r="O141" s="36"/>
      <c r="P141" s="36"/>
      <c r="Q141" s="36">
        <v>0</v>
      </c>
      <c r="R141" s="36"/>
      <c r="S141" s="36"/>
      <c r="T141" s="36"/>
      <c r="U141" s="38">
        <v>0</v>
      </c>
      <c r="V141" s="38"/>
    </row>
    <row r="142" spans="1:22" ht="12" customHeight="1">
      <c r="A142" s="34" t="s">
        <v>130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5">
        <v>0</v>
      </c>
      <c r="R142" s="35"/>
      <c r="S142" s="35"/>
      <c r="T142" s="35"/>
      <c r="U142" s="36">
        <v>422286</v>
      </c>
      <c r="V142" s="36"/>
    </row>
    <row r="143" spans="1:22" ht="12" customHeight="1">
      <c r="A143" s="34" t="s">
        <v>156</v>
      </c>
      <c r="B143" s="34"/>
      <c r="C143" s="34"/>
      <c r="D143" s="34"/>
      <c r="E143" s="34"/>
      <c r="F143" s="34"/>
      <c r="G143" s="34"/>
      <c r="H143" s="34"/>
      <c r="I143" s="34"/>
      <c r="J143" s="36" t="s">
        <v>154</v>
      </c>
      <c r="K143" s="36"/>
      <c r="L143" s="36"/>
      <c r="M143" s="36"/>
      <c r="N143" s="36"/>
      <c r="O143" s="36"/>
      <c r="P143" s="36"/>
      <c r="Q143" s="36">
        <v>0</v>
      </c>
      <c r="R143" s="36"/>
      <c r="S143" s="36"/>
      <c r="T143" s="36"/>
      <c r="U143" s="38">
        <v>0</v>
      </c>
      <c r="V143" s="38"/>
    </row>
    <row r="144" spans="1:22" ht="12" customHeight="1">
      <c r="A144" s="34" t="s">
        <v>130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5">
        <v>0</v>
      </c>
      <c r="R144" s="35"/>
      <c r="S144" s="35"/>
      <c r="T144" s="35"/>
      <c r="U144" s="36">
        <v>422286</v>
      </c>
      <c r="V144" s="36"/>
    </row>
    <row r="145" spans="1:22" ht="12" customHeight="1">
      <c r="A145" s="34" t="s">
        <v>157</v>
      </c>
      <c r="B145" s="34"/>
      <c r="C145" s="34"/>
      <c r="D145" s="34"/>
      <c r="E145" s="34"/>
      <c r="F145" s="34"/>
      <c r="G145" s="34"/>
      <c r="H145" s="34"/>
      <c r="I145" s="34"/>
      <c r="J145" s="36" t="s">
        <v>158</v>
      </c>
      <c r="K145" s="36"/>
      <c r="L145" s="36"/>
      <c r="M145" s="36"/>
      <c r="N145" s="36"/>
      <c r="O145" s="36"/>
      <c r="P145" s="36"/>
      <c r="Q145" s="37">
        <v>0.18</v>
      </c>
      <c r="R145" s="36"/>
      <c r="S145" s="36"/>
      <c r="T145" s="36"/>
      <c r="U145" s="38">
        <v>76011</v>
      </c>
      <c r="V145" s="38"/>
    </row>
    <row r="146" spans="1:22" ht="12" customHeight="1">
      <c r="A146" s="34" t="s">
        <v>130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>
        <v>0</v>
      </c>
      <c r="R146" s="35"/>
      <c r="S146" s="35"/>
      <c r="T146" s="35"/>
      <c r="U146" s="36">
        <v>498297</v>
      </c>
      <c r="V146" s="36"/>
    </row>
    <row r="147" spans="1:22" ht="12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ht="12" customHeight="1">
      <c r="A148" s="34" t="s">
        <v>159</v>
      </c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4" t="s">
        <v>160</v>
      </c>
      <c r="P148" s="34"/>
      <c r="Q148" s="34"/>
      <c r="R148" s="34"/>
      <c r="S148" s="34"/>
      <c r="T148" s="34"/>
      <c r="U148" s="34"/>
      <c r="V148" s="34"/>
    </row>
    <row r="149" spans="1:22" ht="12" customHeight="1">
      <c r="A149" s="34" t="s">
        <v>161</v>
      </c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4"/>
      <c r="P149" s="34"/>
      <c r="Q149" s="34"/>
      <c r="R149" s="34"/>
      <c r="S149" s="34"/>
      <c r="T149" s="34"/>
      <c r="U149" s="34"/>
      <c r="V149" s="34"/>
    </row>
    <row r="150" spans="1:22" ht="12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</sheetData>
  <mergeCells count="790">
    <mergeCell ref="A1:V1"/>
    <mergeCell ref="A2:E2"/>
    <mergeCell ref="F2:M2"/>
    <mergeCell ref="N2:V2"/>
    <mergeCell ref="A3:E3"/>
    <mergeCell ref="F3:M3"/>
    <mergeCell ref="N3:V3"/>
    <mergeCell ref="A4:V4"/>
    <mergeCell ref="A5:V5"/>
    <mergeCell ref="A6:V6"/>
    <mergeCell ref="A7:V7"/>
    <mergeCell ref="A8:G8"/>
    <mergeCell ref="H8:Q8"/>
    <mergeCell ref="R8:V8"/>
    <mergeCell ref="A9:G9"/>
    <mergeCell ref="H9:Q9"/>
    <mergeCell ref="R9:V9"/>
    <mergeCell ref="A10:G10"/>
    <mergeCell ref="H10:Q10"/>
    <mergeCell ref="R10:V10"/>
    <mergeCell ref="A11:V11"/>
    <mergeCell ref="A12:V12"/>
    <mergeCell ref="A13:A16"/>
    <mergeCell ref="B13:C16"/>
    <mergeCell ref="D13:D16"/>
    <mergeCell ref="E13:F14"/>
    <mergeCell ref="E15:F16"/>
    <mergeCell ref="G13:K13"/>
    <mergeCell ref="G14:H15"/>
    <mergeCell ref="G16:H16"/>
    <mergeCell ref="I14:J15"/>
    <mergeCell ref="I16:J16"/>
    <mergeCell ref="L13:S13"/>
    <mergeCell ref="L14:L16"/>
    <mergeCell ref="M14:O16"/>
    <mergeCell ref="P14:R15"/>
    <mergeCell ref="P16:R16"/>
    <mergeCell ref="T13:V13"/>
    <mergeCell ref="T14:V15"/>
    <mergeCell ref="T16:U16"/>
    <mergeCell ref="K14:K16"/>
    <mergeCell ref="S14:S16"/>
    <mergeCell ref="A17:V17"/>
    <mergeCell ref="B18:C18"/>
    <mergeCell ref="E18:F18"/>
    <mergeCell ref="G18:H18"/>
    <mergeCell ref="I18:J18"/>
    <mergeCell ref="M18:O18"/>
    <mergeCell ref="P18:R18"/>
    <mergeCell ref="T18:U18"/>
    <mergeCell ref="A19:A20"/>
    <mergeCell ref="B19:C19"/>
    <mergeCell ref="E20:F20"/>
    <mergeCell ref="E19:F19"/>
    <mergeCell ref="B20:C20"/>
    <mergeCell ref="G19:H19"/>
    <mergeCell ref="G20:H20"/>
    <mergeCell ref="I19:J19"/>
    <mergeCell ref="I20:J20"/>
    <mergeCell ref="T19:U19"/>
    <mergeCell ref="T20:U20"/>
    <mergeCell ref="L19:L20"/>
    <mergeCell ref="M19:O20"/>
    <mergeCell ref="P19:R19"/>
    <mergeCell ref="P20:R20"/>
    <mergeCell ref="K19:K20"/>
    <mergeCell ref="S19:S20"/>
    <mergeCell ref="A21:A22"/>
    <mergeCell ref="B21:C21"/>
    <mergeCell ref="E22:F22"/>
    <mergeCell ref="E21:F21"/>
    <mergeCell ref="G21:H21"/>
    <mergeCell ref="G22:H22"/>
    <mergeCell ref="I21:J21"/>
    <mergeCell ref="I22:J22"/>
    <mergeCell ref="T21:U21"/>
    <mergeCell ref="T22:U22"/>
    <mergeCell ref="L21:L22"/>
    <mergeCell ref="M21:O22"/>
    <mergeCell ref="P21:R21"/>
    <mergeCell ref="P22:R22"/>
    <mergeCell ref="B22:C22"/>
    <mergeCell ref="K21:K22"/>
    <mergeCell ref="S21:S22"/>
    <mergeCell ref="A23:A24"/>
    <mergeCell ref="B23:C23"/>
    <mergeCell ref="E24:F24"/>
    <mergeCell ref="E23:F23"/>
    <mergeCell ref="G23:H23"/>
    <mergeCell ref="G24:H24"/>
    <mergeCell ref="I23:J23"/>
    <mergeCell ref="I24:J24"/>
    <mergeCell ref="T23:U23"/>
    <mergeCell ref="T24:U24"/>
    <mergeCell ref="L23:L24"/>
    <mergeCell ref="M23:O24"/>
    <mergeCell ref="P23:R23"/>
    <mergeCell ref="P24:R24"/>
    <mergeCell ref="B24:C24"/>
    <mergeCell ref="K23:K24"/>
    <mergeCell ref="S23:S24"/>
    <mergeCell ref="A25:A26"/>
    <mergeCell ref="B25:C25"/>
    <mergeCell ref="E26:F26"/>
    <mergeCell ref="E25:F25"/>
    <mergeCell ref="G25:H25"/>
    <mergeCell ref="G26:H26"/>
    <mergeCell ref="I25:J25"/>
    <mergeCell ref="I26:J26"/>
    <mergeCell ref="T25:U25"/>
    <mergeCell ref="T26:U26"/>
    <mergeCell ref="L25:L26"/>
    <mergeCell ref="M25:O26"/>
    <mergeCell ref="P25:R25"/>
    <mergeCell ref="P26:R26"/>
    <mergeCell ref="B26:C26"/>
    <mergeCell ref="K25:K26"/>
    <mergeCell ref="S25:S26"/>
    <mergeCell ref="A27:A28"/>
    <mergeCell ref="B27:C27"/>
    <mergeCell ref="E28:F28"/>
    <mergeCell ref="E27:F27"/>
    <mergeCell ref="G27:H27"/>
    <mergeCell ref="G28:H28"/>
    <mergeCell ref="I27:J27"/>
    <mergeCell ref="I28:J28"/>
    <mergeCell ref="T27:U27"/>
    <mergeCell ref="T28:U28"/>
    <mergeCell ref="L27:L28"/>
    <mergeCell ref="M27:O28"/>
    <mergeCell ref="P27:R27"/>
    <mergeCell ref="P28:R28"/>
    <mergeCell ref="B28:C28"/>
    <mergeCell ref="K27:K28"/>
    <mergeCell ref="S27:S28"/>
    <mergeCell ref="A29:A30"/>
    <mergeCell ref="B29:C29"/>
    <mergeCell ref="E30:F30"/>
    <mergeCell ref="E29:F29"/>
    <mergeCell ref="G29:H29"/>
    <mergeCell ref="G30:H30"/>
    <mergeCell ref="I29:J29"/>
    <mergeCell ref="I30:J30"/>
    <mergeCell ref="T29:U29"/>
    <mergeCell ref="T30:U30"/>
    <mergeCell ref="L29:L30"/>
    <mergeCell ref="M29:O30"/>
    <mergeCell ref="P29:R29"/>
    <mergeCell ref="P30:R30"/>
    <mergeCell ref="B30:C30"/>
    <mergeCell ref="K29:K30"/>
    <mergeCell ref="S29:S30"/>
    <mergeCell ref="A31:A32"/>
    <mergeCell ref="B31:C32"/>
    <mergeCell ref="D31:D32"/>
    <mergeCell ref="E32:F32"/>
    <mergeCell ref="E31:F31"/>
    <mergeCell ref="G31:H32"/>
    <mergeCell ref="I31:J32"/>
    <mergeCell ref="L31:L32"/>
    <mergeCell ref="T31:V32"/>
    <mergeCell ref="K31:K32"/>
    <mergeCell ref="M31:R32"/>
    <mergeCell ref="S31:S32"/>
    <mergeCell ref="A33:A34"/>
    <mergeCell ref="B33:C33"/>
    <mergeCell ref="E34:F34"/>
    <mergeCell ref="E33:F33"/>
    <mergeCell ref="B34:C34"/>
    <mergeCell ref="G33:H33"/>
    <mergeCell ref="G34:H34"/>
    <mergeCell ref="I33:J33"/>
    <mergeCell ref="I34:J34"/>
    <mergeCell ref="T33:U33"/>
    <mergeCell ref="T34:U34"/>
    <mergeCell ref="L33:L34"/>
    <mergeCell ref="M33:O34"/>
    <mergeCell ref="P33:R33"/>
    <mergeCell ref="P34:R34"/>
    <mergeCell ref="K33:K34"/>
    <mergeCell ref="S33:S34"/>
    <mergeCell ref="A35:A36"/>
    <mergeCell ref="B35:C36"/>
    <mergeCell ref="D35:D36"/>
    <mergeCell ref="E36:F36"/>
    <mergeCell ref="E35:F35"/>
    <mergeCell ref="G35:H36"/>
    <mergeCell ref="I35:J36"/>
    <mergeCell ref="L35:L36"/>
    <mergeCell ref="T35:V36"/>
    <mergeCell ref="K35:K36"/>
    <mergeCell ref="M35:R36"/>
    <mergeCell ref="S35:S36"/>
    <mergeCell ref="A37:A38"/>
    <mergeCell ref="B37:C37"/>
    <mergeCell ref="E38:F38"/>
    <mergeCell ref="E37:F37"/>
    <mergeCell ref="B38:C38"/>
    <mergeCell ref="G37:H37"/>
    <mergeCell ref="G38:H38"/>
    <mergeCell ref="I37:J37"/>
    <mergeCell ref="I38:J38"/>
    <mergeCell ref="T37:U37"/>
    <mergeCell ref="T38:U38"/>
    <mergeCell ref="L37:L38"/>
    <mergeCell ref="M37:O38"/>
    <mergeCell ref="P37:R37"/>
    <mergeCell ref="P38:R38"/>
    <mergeCell ref="K37:K38"/>
    <mergeCell ref="S37:S38"/>
    <mergeCell ref="A39:A40"/>
    <mergeCell ref="B39:C40"/>
    <mergeCell ref="D39:D40"/>
    <mergeCell ref="E40:F40"/>
    <mergeCell ref="E39:F39"/>
    <mergeCell ref="G39:H40"/>
    <mergeCell ref="I39:J40"/>
    <mergeCell ref="L39:L40"/>
    <mergeCell ref="T39:V40"/>
    <mergeCell ref="K39:K40"/>
    <mergeCell ref="M39:R40"/>
    <mergeCell ref="S39:S40"/>
    <mergeCell ref="A41:A42"/>
    <mergeCell ref="B41:C41"/>
    <mergeCell ref="E42:F42"/>
    <mergeCell ref="E41:F41"/>
    <mergeCell ref="B42:C42"/>
    <mergeCell ref="G41:H41"/>
    <mergeCell ref="G42:H42"/>
    <mergeCell ref="I41:J41"/>
    <mergeCell ref="I42:J42"/>
    <mergeCell ref="T41:U41"/>
    <mergeCell ref="T42:U42"/>
    <mergeCell ref="L41:L42"/>
    <mergeCell ref="M41:O42"/>
    <mergeCell ref="P41:R41"/>
    <mergeCell ref="P42:R42"/>
    <mergeCell ref="K41:K42"/>
    <mergeCell ref="S41:S42"/>
    <mergeCell ref="A43:A44"/>
    <mergeCell ref="B43:C44"/>
    <mergeCell ref="D43:D44"/>
    <mergeCell ref="E44:F44"/>
    <mergeCell ref="E43:F43"/>
    <mergeCell ref="G43:H44"/>
    <mergeCell ref="I43:J44"/>
    <mergeCell ref="L43:L44"/>
    <mergeCell ref="T43:V44"/>
    <mergeCell ref="K43:K44"/>
    <mergeCell ref="M43:R44"/>
    <mergeCell ref="S43:S44"/>
    <mergeCell ref="A45:A46"/>
    <mergeCell ref="B45:C45"/>
    <mergeCell ref="E46:F46"/>
    <mergeCell ref="E45:F45"/>
    <mergeCell ref="B46:C46"/>
    <mergeCell ref="G45:H45"/>
    <mergeCell ref="G46:H46"/>
    <mergeCell ref="I45:J45"/>
    <mergeCell ref="I46:J46"/>
    <mergeCell ref="T45:U45"/>
    <mergeCell ref="T46:U46"/>
    <mergeCell ref="L45:L46"/>
    <mergeCell ref="M45:O46"/>
    <mergeCell ref="P45:R45"/>
    <mergeCell ref="P46:R46"/>
    <mergeCell ref="K45:K46"/>
    <mergeCell ref="S45:S46"/>
    <mergeCell ref="A47:A48"/>
    <mergeCell ref="B47:C48"/>
    <mergeCell ref="D47:D48"/>
    <mergeCell ref="E48:F48"/>
    <mergeCell ref="E47:F47"/>
    <mergeCell ref="G47:H48"/>
    <mergeCell ref="I47:J48"/>
    <mergeCell ref="L47:L48"/>
    <mergeCell ref="T47:V48"/>
    <mergeCell ref="K47:K48"/>
    <mergeCell ref="M47:R48"/>
    <mergeCell ref="S47:S48"/>
    <mergeCell ref="G50:H50"/>
    <mergeCell ref="I49:J49"/>
    <mergeCell ref="I50:J50"/>
    <mergeCell ref="A49:A50"/>
    <mergeCell ref="B49:C49"/>
    <mergeCell ref="E50:F50"/>
    <mergeCell ref="E49:F49"/>
    <mergeCell ref="B50:C50"/>
    <mergeCell ref="T49:U49"/>
    <mergeCell ref="T50:U50"/>
    <mergeCell ref="L49:L50"/>
    <mergeCell ref="M49:O50"/>
    <mergeCell ref="P49:R49"/>
    <mergeCell ref="P50:R50"/>
    <mergeCell ref="K49:K50"/>
    <mergeCell ref="S49:S50"/>
    <mergeCell ref="A51:A52"/>
    <mergeCell ref="B51:C52"/>
    <mergeCell ref="E52:F52"/>
    <mergeCell ref="E51:F51"/>
    <mergeCell ref="G51:H52"/>
    <mergeCell ref="I51:J52"/>
    <mergeCell ref="L51:L52"/>
    <mergeCell ref="G49:H49"/>
    <mergeCell ref="T51:V52"/>
    <mergeCell ref="K51:K52"/>
    <mergeCell ref="M51:R52"/>
    <mergeCell ref="S51:S52"/>
    <mergeCell ref="G54:H54"/>
    <mergeCell ref="I53:J53"/>
    <mergeCell ref="I54:J54"/>
    <mergeCell ref="A53:A54"/>
    <mergeCell ref="B53:C53"/>
    <mergeCell ref="E54:F54"/>
    <mergeCell ref="E53:F53"/>
    <mergeCell ref="B54:C54"/>
    <mergeCell ref="T53:U53"/>
    <mergeCell ref="T54:U54"/>
    <mergeCell ref="L53:L54"/>
    <mergeCell ref="M53:O54"/>
    <mergeCell ref="P53:R53"/>
    <mergeCell ref="P54:R54"/>
    <mergeCell ref="K53:K54"/>
    <mergeCell ref="S53:S54"/>
    <mergeCell ref="A55:A56"/>
    <mergeCell ref="B55:C56"/>
    <mergeCell ref="E56:F56"/>
    <mergeCell ref="E55:F55"/>
    <mergeCell ref="G55:H56"/>
    <mergeCell ref="I55:J56"/>
    <mergeCell ref="L55:L56"/>
    <mergeCell ref="G53:H53"/>
    <mergeCell ref="T55:V56"/>
    <mergeCell ref="K55:K56"/>
    <mergeCell ref="M55:R56"/>
    <mergeCell ref="S55:S56"/>
    <mergeCell ref="G58:H58"/>
    <mergeCell ref="I57:J57"/>
    <mergeCell ref="I58:J58"/>
    <mergeCell ref="A57:A58"/>
    <mergeCell ref="B57:C57"/>
    <mergeCell ref="E58:F58"/>
    <mergeCell ref="E57:F57"/>
    <mergeCell ref="B58:C58"/>
    <mergeCell ref="T57:U57"/>
    <mergeCell ref="T58:U58"/>
    <mergeCell ref="L57:L58"/>
    <mergeCell ref="M57:O58"/>
    <mergeCell ref="P57:R57"/>
    <mergeCell ref="P58:R58"/>
    <mergeCell ref="K57:K58"/>
    <mergeCell ref="S57:S58"/>
    <mergeCell ref="A59:A60"/>
    <mergeCell ref="B59:C60"/>
    <mergeCell ref="E60:F60"/>
    <mergeCell ref="E59:F59"/>
    <mergeCell ref="G59:H60"/>
    <mergeCell ref="I59:J60"/>
    <mergeCell ref="L59:L60"/>
    <mergeCell ref="G57:H57"/>
    <mergeCell ref="T59:V60"/>
    <mergeCell ref="K59:K60"/>
    <mergeCell ref="M59:R60"/>
    <mergeCell ref="S59:S60"/>
    <mergeCell ref="A61:A62"/>
    <mergeCell ref="B61:C62"/>
    <mergeCell ref="E62:F62"/>
    <mergeCell ref="E61:F61"/>
    <mergeCell ref="G61:H62"/>
    <mergeCell ref="I61:J62"/>
    <mergeCell ref="L61:L62"/>
    <mergeCell ref="T61:V62"/>
    <mergeCell ref="K61:K62"/>
    <mergeCell ref="M61:R62"/>
    <mergeCell ref="S61:S62"/>
    <mergeCell ref="A63:A64"/>
    <mergeCell ref="B63:C64"/>
    <mergeCell ref="E64:F64"/>
    <mergeCell ref="E63:F63"/>
    <mergeCell ref="G63:H64"/>
    <mergeCell ref="I63:J64"/>
    <mergeCell ref="L63:L64"/>
    <mergeCell ref="T63:V64"/>
    <mergeCell ref="K63:K64"/>
    <mergeCell ref="M63:R64"/>
    <mergeCell ref="S63:S64"/>
    <mergeCell ref="A65:A66"/>
    <mergeCell ref="B65:C66"/>
    <mergeCell ref="E66:F66"/>
    <mergeCell ref="E65:F65"/>
    <mergeCell ref="G65:H66"/>
    <mergeCell ref="I65:J66"/>
    <mergeCell ref="L65:L66"/>
    <mergeCell ref="T65:V66"/>
    <mergeCell ref="K65:K66"/>
    <mergeCell ref="M65:R66"/>
    <mergeCell ref="S65:S66"/>
    <mergeCell ref="G68:H68"/>
    <mergeCell ref="I67:J67"/>
    <mergeCell ref="I68:J68"/>
    <mergeCell ref="A67:A68"/>
    <mergeCell ref="B67:C67"/>
    <mergeCell ref="E68:F68"/>
    <mergeCell ref="E67:F67"/>
    <mergeCell ref="B68:C68"/>
    <mergeCell ref="T67:U67"/>
    <mergeCell ref="T68:U68"/>
    <mergeCell ref="L67:L68"/>
    <mergeCell ref="M67:O68"/>
    <mergeCell ref="P67:R67"/>
    <mergeCell ref="P68:R68"/>
    <mergeCell ref="K67:K68"/>
    <mergeCell ref="S67:S68"/>
    <mergeCell ref="A69:A70"/>
    <mergeCell ref="B69:C70"/>
    <mergeCell ref="E70:F70"/>
    <mergeCell ref="E69:F69"/>
    <mergeCell ref="G69:H70"/>
    <mergeCell ref="I69:J70"/>
    <mergeCell ref="L69:L70"/>
    <mergeCell ref="G67:H67"/>
    <mergeCell ref="T69:V70"/>
    <mergeCell ref="K69:K70"/>
    <mergeCell ref="M69:R70"/>
    <mergeCell ref="S69:S70"/>
    <mergeCell ref="A71:A72"/>
    <mergeCell ref="B71:C72"/>
    <mergeCell ref="E72:F72"/>
    <mergeCell ref="E71:F71"/>
    <mergeCell ref="G71:H72"/>
    <mergeCell ref="I71:J72"/>
    <mergeCell ref="L71:L72"/>
    <mergeCell ref="T71:V72"/>
    <mergeCell ref="K71:K72"/>
    <mergeCell ref="M71:R72"/>
    <mergeCell ref="S71:S72"/>
    <mergeCell ref="A73:A74"/>
    <mergeCell ref="B73:C74"/>
    <mergeCell ref="E74:F74"/>
    <mergeCell ref="E73:F73"/>
    <mergeCell ref="G73:H74"/>
    <mergeCell ref="I73:J74"/>
    <mergeCell ref="L73:L74"/>
    <mergeCell ref="T73:V74"/>
    <mergeCell ref="K73:K74"/>
    <mergeCell ref="M73:R74"/>
    <mergeCell ref="S73:S74"/>
    <mergeCell ref="A75:A76"/>
    <mergeCell ref="B75:C76"/>
    <mergeCell ref="E76:F76"/>
    <mergeCell ref="E75:F75"/>
    <mergeCell ref="G75:H76"/>
    <mergeCell ref="I75:J76"/>
    <mergeCell ref="L75:L76"/>
    <mergeCell ref="T75:V76"/>
    <mergeCell ref="K75:K76"/>
    <mergeCell ref="M75:R76"/>
    <mergeCell ref="S75:S76"/>
    <mergeCell ref="A77:A78"/>
    <mergeCell ref="B77:C78"/>
    <mergeCell ref="E78:F78"/>
    <mergeCell ref="E77:F77"/>
    <mergeCell ref="G77:H78"/>
    <mergeCell ref="I77:J78"/>
    <mergeCell ref="L77:L78"/>
    <mergeCell ref="T77:V78"/>
    <mergeCell ref="K77:K78"/>
    <mergeCell ref="M77:R78"/>
    <mergeCell ref="S77:S78"/>
    <mergeCell ref="A79:A80"/>
    <mergeCell ref="B79:C80"/>
    <mergeCell ref="E80:F80"/>
    <mergeCell ref="E79:F79"/>
    <mergeCell ref="G79:H80"/>
    <mergeCell ref="I79:J80"/>
    <mergeCell ref="L79:L80"/>
    <mergeCell ref="T79:V80"/>
    <mergeCell ref="K79:K80"/>
    <mergeCell ref="M79:R80"/>
    <mergeCell ref="S79:S80"/>
    <mergeCell ref="G82:H82"/>
    <mergeCell ref="I81:J81"/>
    <mergeCell ref="I82:J82"/>
    <mergeCell ref="A81:A82"/>
    <mergeCell ref="B81:C81"/>
    <mergeCell ref="E82:F82"/>
    <mergeCell ref="E81:F81"/>
    <mergeCell ref="B82:C82"/>
    <mergeCell ref="T81:U81"/>
    <mergeCell ref="T82:U82"/>
    <mergeCell ref="L81:L82"/>
    <mergeCell ref="M81:O82"/>
    <mergeCell ref="P81:R81"/>
    <mergeCell ref="P82:R82"/>
    <mergeCell ref="K81:K82"/>
    <mergeCell ref="S81:S82"/>
    <mergeCell ref="A83:A84"/>
    <mergeCell ref="B83:C84"/>
    <mergeCell ref="E84:F84"/>
    <mergeCell ref="E83:F83"/>
    <mergeCell ref="G83:H84"/>
    <mergeCell ref="I83:J84"/>
    <mergeCell ref="L83:L84"/>
    <mergeCell ref="G81:H81"/>
    <mergeCell ref="T83:V84"/>
    <mergeCell ref="K83:K84"/>
    <mergeCell ref="M83:R84"/>
    <mergeCell ref="S83:S84"/>
    <mergeCell ref="A85:A86"/>
    <mergeCell ref="B85:C85"/>
    <mergeCell ref="E86:F86"/>
    <mergeCell ref="E85:F85"/>
    <mergeCell ref="B86:C86"/>
    <mergeCell ref="G85:H85"/>
    <mergeCell ref="G86:H86"/>
    <mergeCell ref="I85:J85"/>
    <mergeCell ref="I86:J86"/>
    <mergeCell ref="T85:U85"/>
    <mergeCell ref="T86:U86"/>
    <mergeCell ref="L85:L86"/>
    <mergeCell ref="M85:O86"/>
    <mergeCell ref="P85:R85"/>
    <mergeCell ref="P86:R86"/>
    <mergeCell ref="K85:K86"/>
    <mergeCell ref="S85:S86"/>
    <mergeCell ref="A87:A88"/>
    <mergeCell ref="B87:C88"/>
    <mergeCell ref="D87:D88"/>
    <mergeCell ref="E88:F88"/>
    <mergeCell ref="E87:F87"/>
    <mergeCell ref="G87:H88"/>
    <mergeCell ref="I87:J88"/>
    <mergeCell ref="L87:L88"/>
    <mergeCell ref="T87:V88"/>
    <mergeCell ref="K87:K88"/>
    <mergeCell ref="M87:R88"/>
    <mergeCell ref="S87:S88"/>
    <mergeCell ref="A89:A90"/>
    <mergeCell ref="B89:C90"/>
    <mergeCell ref="E90:F90"/>
    <mergeCell ref="E89:F89"/>
    <mergeCell ref="G89:H90"/>
    <mergeCell ref="I89:J90"/>
    <mergeCell ref="L89:L90"/>
    <mergeCell ref="T89:V90"/>
    <mergeCell ref="K89:K90"/>
    <mergeCell ref="M89:R90"/>
    <mergeCell ref="S89:S90"/>
    <mergeCell ref="G92:H92"/>
    <mergeCell ref="I91:J91"/>
    <mergeCell ref="I92:J92"/>
    <mergeCell ref="A91:A92"/>
    <mergeCell ref="B91:C91"/>
    <mergeCell ref="E92:F92"/>
    <mergeCell ref="E91:F91"/>
    <mergeCell ref="B92:C92"/>
    <mergeCell ref="T91:U91"/>
    <mergeCell ref="T92:U92"/>
    <mergeCell ref="L91:L92"/>
    <mergeCell ref="M91:O92"/>
    <mergeCell ref="P91:R91"/>
    <mergeCell ref="P92:R92"/>
    <mergeCell ref="K91:K92"/>
    <mergeCell ref="S91:S92"/>
    <mergeCell ref="A93:A94"/>
    <mergeCell ref="B93:C94"/>
    <mergeCell ref="E94:F94"/>
    <mergeCell ref="E93:F93"/>
    <mergeCell ref="G93:H94"/>
    <mergeCell ref="I93:J94"/>
    <mergeCell ref="L93:L94"/>
    <mergeCell ref="G91:H91"/>
    <mergeCell ref="T93:V94"/>
    <mergeCell ref="K93:K94"/>
    <mergeCell ref="M93:R94"/>
    <mergeCell ref="S93:S94"/>
    <mergeCell ref="A95:A96"/>
    <mergeCell ref="B95:C96"/>
    <mergeCell ref="E96:F96"/>
    <mergeCell ref="E95:F95"/>
    <mergeCell ref="G95:H96"/>
    <mergeCell ref="I95:J96"/>
    <mergeCell ref="L95:L96"/>
    <mergeCell ref="T95:V96"/>
    <mergeCell ref="K95:K96"/>
    <mergeCell ref="M95:R96"/>
    <mergeCell ref="S95:S96"/>
    <mergeCell ref="A97:A98"/>
    <mergeCell ref="B97:C98"/>
    <mergeCell ref="E98:F98"/>
    <mergeCell ref="E97:F97"/>
    <mergeCell ref="G97:H98"/>
    <mergeCell ref="I97:J98"/>
    <mergeCell ref="L97:L98"/>
    <mergeCell ref="T97:V98"/>
    <mergeCell ref="K97:K98"/>
    <mergeCell ref="M97:R98"/>
    <mergeCell ref="S97:S98"/>
    <mergeCell ref="A99:A100"/>
    <mergeCell ref="B99:C100"/>
    <mergeCell ref="E100:F100"/>
    <mergeCell ref="E99:F99"/>
    <mergeCell ref="G99:H100"/>
    <mergeCell ref="I99:J100"/>
    <mergeCell ref="L99:L100"/>
    <mergeCell ref="T99:V100"/>
    <mergeCell ref="K99:K100"/>
    <mergeCell ref="M99:R100"/>
    <mergeCell ref="S99:S100"/>
    <mergeCell ref="A101:A102"/>
    <mergeCell ref="B101:C101"/>
    <mergeCell ref="E102:F102"/>
    <mergeCell ref="E101:F101"/>
    <mergeCell ref="B102:C102"/>
    <mergeCell ref="G101:H101"/>
    <mergeCell ref="G102:H102"/>
    <mergeCell ref="I101:J101"/>
    <mergeCell ref="I102:J102"/>
    <mergeCell ref="T101:U101"/>
    <mergeCell ref="T102:U102"/>
    <mergeCell ref="L101:L102"/>
    <mergeCell ref="M101:O102"/>
    <mergeCell ref="P101:R101"/>
    <mergeCell ref="P102:R102"/>
    <mergeCell ref="K101:K102"/>
    <mergeCell ref="S101:S102"/>
    <mergeCell ref="A103:A104"/>
    <mergeCell ref="B103:C104"/>
    <mergeCell ref="E104:F104"/>
    <mergeCell ref="E103:F103"/>
    <mergeCell ref="G103:H103"/>
    <mergeCell ref="I103:J103"/>
    <mergeCell ref="L103:L104"/>
    <mergeCell ref="G104:H104"/>
    <mergeCell ref="T103:V104"/>
    <mergeCell ref="K103:K104"/>
    <mergeCell ref="M103:O104"/>
    <mergeCell ref="S103:S104"/>
    <mergeCell ref="P103:R103"/>
    <mergeCell ref="I104:J104"/>
    <mergeCell ref="P104:R104"/>
    <mergeCell ref="A105:A106"/>
    <mergeCell ref="B105:C106"/>
    <mergeCell ref="E106:F106"/>
    <mergeCell ref="E105:F105"/>
    <mergeCell ref="G105:H106"/>
    <mergeCell ref="I105:J106"/>
    <mergeCell ref="L105:L106"/>
    <mergeCell ref="T105:V106"/>
    <mergeCell ref="K105:K106"/>
    <mergeCell ref="M105:O106"/>
    <mergeCell ref="S105:S106"/>
    <mergeCell ref="P105:R106"/>
    <mergeCell ref="T107:V107"/>
    <mergeCell ref="T108:V108"/>
    <mergeCell ref="S107:S108"/>
    <mergeCell ref="A109:V109"/>
    <mergeCell ref="A107:K108"/>
    <mergeCell ref="L107:L108"/>
    <mergeCell ref="M107:O108"/>
    <mergeCell ref="P107:R107"/>
    <mergeCell ref="P108:R108"/>
    <mergeCell ref="A110:P110"/>
    <mergeCell ref="Q110:T110"/>
    <mergeCell ref="U110:V110"/>
    <mergeCell ref="A111:I111"/>
    <mergeCell ref="J111:P111"/>
    <mergeCell ref="Q111:T111"/>
    <mergeCell ref="U111:V111"/>
    <mergeCell ref="A112:I112"/>
    <mergeCell ref="J112:P112"/>
    <mergeCell ref="Q112:T112"/>
    <mergeCell ref="U112:V112"/>
    <mergeCell ref="A113:I113"/>
    <mergeCell ref="J113:P113"/>
    <mergeCell ref="Q113:T113"/>
    <mergeCell ref="U113:V113"/>
    <mergeCell ref="A114:P114"/>
    <mergeCell ref="Q114:T114"/>
    <mergeCell ref="U114:V114"/>
    <mergeCell ref="A115:P115"/>
    <mergeCell ref="Q115:T115"/>
    <mergeCell ref="U115:V115"/>
    <mergeCell ref="A116:P116"/>
    <mergeCell ref="Q116:T116"/>
    <mergeCell ref="U116:V116"/>
    <mergeCell ref="A117:P117"/>
    <mergeCell ref="Q117:T117"/>
    <mergeCell ref="U117:V117"/>
    <mergeCell ref="A118:V118"/>
    <mergeCell ref="A119:I119"/>
    <mergeCell ref="J119:P119"/>
    <mergeCell ref="Q119:T119"/>
    <mergeCell ref="U119:V119"/>
    <mergeCell ref="A120:I120"/>
    <mergeCell ref="J120:P120"/>
    <mergeCell ref="Q120:T120"/>
    <mergeCell ref="U120:V120"/>
    <mergeCell ref="A121:V121"/>
    <mergeCell ref="A122:I122"/>
    <mergeCell ref="J122:P122"/>
    <mergeCell ref="Q122:T122"/>
    <mergeCell ref="U122:V122"/>
    <mergeCell ref="A123:I123"/>
    <mergeCell ref="J123:P123"/>
    <mergeCell ref="Q123:T123"/>
    <mergeCell ref="U123:V123"/>
    <mergeCell ref="A124:V124"/>
    <mergeCell ref="A125:I125"/>
    <mergeCell ref="J125:P125"/>
    <mergeCell ref="Q125:T125"/>
    <mergeCell ref="U125:V125"/>
    <mergeCell ref="A126:I126"/>
    <mergeCell ref="J126:P126"/>
    <mergeCell ref="Q126:T126"/>
    <mergeCell ref="U126:V126"/>
    <mergeCell ref="A127:V127"/>
    <mergeCell ref="A128:I128"/>
    <mergeCell ref="J128:P128"/>
    <mergeCell ref="Q128:T128"/>
    <mergeCell ref="U128:V128"/>
    <mergeCell ref="A129:I129"/>
    <mergeCell ref="J129:P129"/>
    <mergeCell ref="Q129:T129"/>
    <mergeCell ref="U129:V129"/>
    <mergeCell ref="A130:V130"/>
    <mergeCell ref="A131:I131"/>
    <mergeCell ref="J131:P131"/>
    <mergeCell ref="Q131:T131"/>
    <mergeCell ref="U131:V131"/>
    <mergeCell ref="A132:I132"/>
    <mergeCell ref="J132:P132"/>
    <mergeCell ref="Q132:T132"/>
    <mergeCell ref="U132:V132"/>
    <mergeCell ref="A133:V133"/>
    <mergeCell ref="A134:I134"/>
    <mergeCell ref="J134:P134"/>
    <mergeCell ref="Q134:T134"/>
    <mergeCell ref="U134:V134"/>
    <mergeCell ref="A135:I135"/>
    <mergeCell ref="J135:P135"/>
    <mergeCell ref="Q135:T135"/>
    <mergeCell ref="U135:V135"/>
    <mergeCell ref="A136:I136"/>
    <mergeCell ref="J136:P136"/>
    <mergeCell ref="Q136:T136"/>
    <mergeCell ref="U136:V136"/>
    <mergeCell ref="A137:I137"/>
    <mergeCell ref="J137:P137"/>
    <mergeCell ref="Q137:T137"/>
    <mergeCell ref="U137:V137"/>
    <mergeCell ref="A138:P138"/>
    <mergeCell ref="Q138:T138"/>
    <mergeCell ref="U138:V138"/>
    <mergeCell ref="A139:I139"/>
    <mergeCell ref="J139:P139"/>
    <mergeCell ref="Q139:T139"/>
    <mergeCell ref="U139:V139"/>
    <mergeCell ref="A140:P140"/>
    <mergeCell ref="Q140:T140"/>
    <mergeCell ref="U140:V140"/>
    <mergeCell ref="A141:I141"/>
    <mergeCell ref="J141:P141"/>
    <mergeCell ref="Q141:T141"/>
    <mergeCell ref="U141:V141"/>
    <mergeCell ref="A142:P142"/>
    <mergeCell ref="Q142:T142"/>
    <mergeCell ref="U142:V142"/>
    <mergeCell ref="A143:I143"/>
    <mergeCell ref="J143:P143"/>
    <mergeCell ref="Q143:T143"/>
    <mergeCell ref="U143:V143"/>
    <mergeCell ref="A144:P144"/>
    <mergeCell ref="Q144:T144"/>
    <mergeCell ref="U144:V144"/>
    <mergeCell ref="A145:I145"/>
    <mergeCell ref="J145:P145"/>
    <mergeCell ref="Q145:T145"/>
    <mergeCell ref="U145:V145"/>
    <mergeCell ref="A146:P146"/>
    <mergeCell ref="Q146:T146"/>
    <mergeCell ref="U146:V146"/>
    <mergeCell ref="A147:V147"/>
    <mergeCell ref="A150:V150"/>
    <mergeCell ref="A148:B148"/>
    <mergeCell ref="C148:N148"/>
    <mergeCell ref="O148:V148"/>
    <mergeCell ref="A149:B149"/>
    <mergeCell ref="C149:N149"/>
    <mergeCell ref="O149:V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3">
      <selection activeCell="A1" sqref="A1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46.25390625" style="0" customWidth="1"/>
    <col min="4" max="4" width="26.25390625" style="0" customWidth="1"/>
    <col min="5" max="5" width="19.875" style="0" customWidth="1"/>
  </cols>
  <sheetData>
    <row r="1" ht="12.75">
      <c r="A1" t="s">
        <v>162</v>
      </c>
    </row>
    <row r="3" spans="1:5" ht="12" customHeight="1">
      <c r="A3" s="34" t="s">
        <v>2</v>
      </c>
      <c r="B3" s="34"/>
      <c r="C3" s="2"/>
      <c r="D3" s="34" t="s">
        <v>3</v>
      </c>
      <c r="E3" s="34"/>
    </row>
    <row r="4" spans="1:5" ht="12" customHeight="1">
      <c r="A4" s="34" t="s">
        <v>163</v>
      </c>
      <c r="B4" s="34"/>
      <c r="C4" s="2"/>
      <c r="D4" s="34" t="s">
        <v>163</v>
      </c>
      <c r="E4" s="34"/>
    </row>
    <row r="5" spans="1:5" ht="12" customHeight="1">
      <c r="A5" s="34"/>
      <c r="B5" s="34"/>
      <c r="C5" s="2"/>
      <c r="D5" s="34"/>
      <c r="E5" s="34"/>
    </row>
    <row r="6" spans="1:5" ht="12" customHeight="1">
      <c r="A6" s="33" t="s">
        <v>164</v>
      </c>
      <c r="B6" s="33"/>
      <c r="C6" s="33"/>
      <c r="D6" s="33"/>
      <c r="E6" s="33"/>
    </row>
    <row r="7" spans="1:5" ht="12" customHeight="1" thickBot="1">
      <c r="A7" s="34"/>
      <c r="B7" s="34"/>
      <c r="C7" s="2"/>
      <c r="D7" s="34"/>
      <c r="E7" s="34"/>
    </row>
    <row r="8" spans="1:5" ht="12" customHeight="1" thickBot="1">
      <c r="A8" s="4" t="s">
        <v>19</v>
      </c>
      <c r="B8" s="144" t="s">
        <v>165</v>
      </c>
      <c r="C8" s="45"/>
      <c r="D8" s="45"/>
      <c r="E8" s="25" t="s">
        <v>22</v>
      </c>
    </row>
    <row r="9" spans="1:5" ht="12" customHeight="1" thickBot="1">
      <c r="A9" s="4">
        <v>1</v>
      </c>
      <c r="B9" s="144">
        <v>2</v>
      </c>
      <c r="C9" s="45"/>
      <c r="D9" s="45"/>
      <c r="E9" s="25">
        <v>3</v>
      </c>
    </row>
    <row r="10" spans="1:5" ht="23.25" customHeight="1">
      <c r="A10" s="145">
        <v>1</v>
      </c>
      <c r="B10" s="146" t="s">
        <v>36</v>
      </c>
      <c r="C10" s="47"/>
      <c r="D10" s="47"/>
      <c r="E10" s="28" t="s">
        <v>37</v>
      </c>
    </row>
    <row r="11" spans="1:5" ht="12" customHeight="1">
      <c r="A11" s="143"/>
      <c r="B11" s="56" t="s">
        <v>166</v>
      </c>
      <c r="C11" s="57"/>
      <c r="D11" s="57"/>
      <c r="E11" s="29">
        <v>0.16</v>
      </c>
    </row>
    <row r="12" spans="1:5" ht="23.25" customHeight="1">
      <c r="A12" s="142">
        <v>2</v>
      </c>
      <c r="B12" s="54" t="s">
        <v>40</v>
      </c>
      <c r="C12" s="53"/>
      <c r="D12" s="53"/>
      <c r="E12" s="30" t="s">
        <v>37</v>
      </c>
    </row>
    <row r="13" spans="1:5" ht="12" customHeight="1">
      <c r="A13" s="143"/>
      <c r="B13" s="56" t="s">
        <v>167</v>
      </c>
      <c r="C13" s="57"/>
      <c r="D13" s="57"/>
      <c r="E13" s="29">
        <v>0.16</v>
      </c>
    </row>
    <row r="14" spans="1:5" ht="12" customHeight="1">
      <c r="A14" s="142">
        <v>3</v>
      </c>
      <c r="B14" s="54" t="s">
        <v>42</v>
      </c>
      <c r="C14" s="53"/>
      <c r="D14" s="53"/>
      <c r="E14" s="30" t="s">
        <v>37</v>
      </c>
    </row>
    <row r="15" spans="1:5" ht="12" customHeight="1">
      <c r="A15" s="143"/>
      <c r="B15" s="56" t="s">
        <v>168</v>
      </c>
      <c r="C15" s="57"/>
      <c r="D15" s="57"/>
      <c r="E15" s="29">
        <v>0.16</v>
      </c>
    </row>
    <row r="16" spans="1:5" ht="12" customHeight="1">
      <c r="A16" s="142">
        <v>4</v>
      </c>
      <c r="B16" s="54" t="s">
        <v>44</v>
      </c>
      <c r="C16" s="53"/>
      <c r="D16" s="53"/>
      <c r="E16" s="30" t="s">
        <v>37</v>
      </c>
    </row>
    <row r="17" spans="1:5" ht="12" customHeight="1">
      <c r="A17" s="143"/>
      <c r="B17" s="56" t="s">
        <v>169</v>
      </c>
      <c r="C17" s="57"/>
      <c r="D17" s="57"/>
      <c r="E17" s="29">
        <v>0.16</v>
      </c>
    </row>
    <row r="18" spans="1:5" ht="12" customHeight="1">
      <c r="A18" s="142">
        <v>5</v>
      </c>
      <c r="B18" s="54" t="s">
        <v>46</v>
      </c>
      <c r="C18" s="53"/>
      <c r="D18" s="53"/>
      <c r="E18" s="30" t="s">
        <v>47</v>
      </c>
    </row>
    <row r="19" spans="1:5" ht="12" customHeight="1">
      <c r="A19" s="143"/>
      <c r="B19" s="56" t="s">
        <v>170</v>
      </c>
      <c r="C19" s="57"/>
      <c r="D19" s="57"/>
      <c r="E19" s="31">
        <v>0.337</v>
      </c>
    </row>
    <row r="20" spans="1:5" ht="23.25" customHeight="1">
      <c r="A20" s="142">
        <v>6</v>
      </c>
      <c r="B20" s="54" t="s">
        <v>49</v>
      </c>
      <c r="C20" s="53"/>
      <c r="D20" s="53"/>
      <c r="E20" s="30" t="s">
        <v>50</v>
      </c>
    </row>
    <row r="21" spans="1:5" ht="12" customHeight="1">
      <c r="A21" s="143"/>
      <c r="B21" s="56" t="s">
        <v>171</v>
      </c>
      <c r="C21" s="57"/>
      <c r="D21" s="57"/>
      <c r="E21" s="31">
        <v>0.594</v>
      </c>
    </row>
    <row r="22" spans="1:5" ht="23.25" customHeight="1">
      <c r="A22" s="142">
        <v>7</v>
      </c>
      <c r="B22" s="54" t="s">
        <v>55</v>
      </c>
      <c r="C22" s="53"/>
      <c r="D22" s="53"/>
      <c r="E22" s="30" t="s">
        <v>50</v>
      </c>
    </row>
    <row r="23" spans="1:5" ht="12" customHeight="1">
      <c r="A23" s="143"/>
      <c r="B23" s="56" t="s">
        <v>172</v>
      </c>
      <c r="C23" s="57"/>
      <c r="D23" s="57"/>
      <c r="E23" s="31">
        <v>0.805</v>
      </c>
    </row>
    <row r="24" spans="1:5" ht="12" customHeight="1">
      <c r="A24" s="142">
        <v>8</v>
      </c>
      <c r="B24" s="54" t="s">
        <v>57</v>
      </c>
      <c r="C24" s="53"/>
      <c r="D24" s="53"/>
      <c r="E24" s="30" t="s">
        <v>58</v>
      </c>
    </row>
    <row r="25" spans="1:5" ht="12" customHeight="1">
      <c r="A25" s="143"/>
      <c r="B25" s="56" t="s">
        <v>173</v>
      </c>
      <c r="C25" s="57"/>
      <c r="D25" s="57"/>
      <c r="E25" s="29">
        <v>0.26</v>
      </c>
    </row>
    <row r="26" spans="1:5" ht="12" customHeight="1">
      <c r="A26" s="142">
        <v>9</v>
      </c>
      <c r="B26" s="54" t="s">
        <v>60</v>
      </c>
      <c r="C26" s="53"/>
      <c r="D26" s="53"/>
      <c r="E26" s="30" t="s">
        <v>58</v>
      </c>
    </row>
    <row r="27" spans="1:5" ht="12" customHeight="1">
      <c r="A27" s="143"/>
      <c r="B27" s="56" t="s">
        <v>174</v>
      </c>
      <c r="C27" s="57"/>
      <c r="D27" s="57"/>
      <c r="E27" s="29">
        <v>0.01</v>
      </c>
    </row>
    <row r="28" spans="1:5" ht="12" customHeight="1">
      <c r="A28" s="142">
        <v>10</v>
      </c>
      <c r="B28" s="54" t="s">
        <v>62</v>
      </c>
      <c r="C28" s="53"/>
      <c r="D28" s="53"/>
      <c r="E28" s="30" t="s">
        <v>63</v>
      </c>
    </row>
    <row r="29" spans="1:5" ht="12" customHeight="1">
      <c r="A29" s="143"/>
      <c r="B29" s="56" t="s">
        <v>175</v>
      </c>
      <c r="C29" s="57"/>
      <c r="D29" s="57"/>
      <c r="E29" s="29">
        <v>0.05</v>
      </c>
    </row>
    <row r="30" spans="1:5" ht="12" customHeight="1">
      <c r="A30" s="142">
        <v>11</v>
      </c>
      <c r="B30" s="54" t="s">
        <v>65</v>
      </c>
      <c r="C30" s="53"/>
      <c r="D30" s="53"/>
      <c r="E30" s="30" t="s">
        <v>67</v>
      </c>
    </row>
    <row r="31" spans="1:5" ht="12" customHeight="1">
      <c r="A31" s="143"/>
      <c r="B31" s="56" t="s">
        <v>176</v>
      </c>
      <c r="C31" s="57"/>
      <c r="D31" s="57"/>
      <c r="E31" s="31">
        <v>0.594</v>
      </c>
    </row>
    <row r="32" spans="1:5" ht="12" customHeight="1">
      <c r="A32" s="142">
        <v>12</v>
      </c>
      <c r="B32" s="54" t="s">
        <v>72</v>
      </c>
      <c r="C32" s="53"/>
      <c r="D32" s="53"/>
      <c r="E32" s="30" t="s">
        <v>67</v>
      </c>
    </row>
    <row r="33" spans="1:5" ht="12" customHeight="1">
      <c r="A33" s="143"/>
      <c r="B33" s="56" t="s">
        <v>177</v>
      </c>
      <c r="C33" s="57"/>
      <c r="D33" s="57"/>
      <c r="E33" s="31">
        <v>0.805</v>
      </c>
    </row>
    <row r="34" spans="1:5" ht="12" customHeight="1">
      <c r="A34" s="142">
        <v>13</v>
      </c>
      <c r="B34" s="54" t="s">
        <v>76</v>
      </c>
      <c r="C34" s="53"/>
      <c r="D34" s="53"/>
      <c r="E34" s="30" t="s">
        <v>67</v>
      </c>
    </row>
    <row r="35" spans="1:5" ht="12" customHeight="1">
      <c r="A35" s="143"/>
      <c r="B35" s="56" t="s">
        <v>178</v>
      </c>
      <c r="C35" s="57"/>
      <c r="D35" s="57"/>
      <c r="E35" s="31">
        <v>1.588</v>
      </c>
    </row>
    <row r="36" spans="1:5" ht="12" customHeight="1">
      <c r="A36" s="142">
        <v>14</v>
      </c>
      <c r="B36" s="54" t="s">
        <v>83</v>
      </c>
      <c r="C36" s="53"/>
      <c r="D36" s="53"/>
      <c r="E36" s="30" t="s">
        <v>67</v>
      </c>
    </row>
    <row r="37" spans="1:5" ht="12" customHeight="1">
      <c r="A37" s="143"/>
      <c r="B37" s="56" t="s">
        <v>179</v>
      </c>
      <c r="C37" s="57"/>
      <c r="D37" s="57"/>
      <c r="E37" s="29">
        <v>1.78</v>
      </c>
    </row>
    <row r="38" spans="1:5" ht="12" customHeight="1">
      <c r="A38" s="142">
        <v>15</v>
      </c>
      <c r="B38" s="54" t="s">
        <v>92</v>
      </c>
      <c r="C38" s="53"/>
      <c r="D38" s="53"/>
      <c r="E38" s="30" t="s">
        <v>58</v>
      </c>
    </row>
    <row r="39" spans="1:5" ht="12" customHeight="1">
      <c r="A39" s="143"/>
      <c r="B39" s="56" t="s">
        <v>180</v>
      </c>
      <c r="C39" s="57"/>
      <c r="D39" s="57"/>
      <c r="E39" s="29">
        <v>0.27</v>
      </c>
    </row>
    <row r="40" spans="1:5" ht="12" customHeight="1">
      <c r="A40" s="142">
        <v>16</v>
      </c>
      <c r="B40" s="54" t="s">
        <v>95</v>
      </c>
      <c r="C40" s="53"/>
      <c r="D40" s="53"/>
      <c r="E40" s="30" t="s">
        <v>97</v>
      </c>
    </row>
    <row r="41" spans="1:5" ht="12" customHeight="1">
      <c r="A41" s="143"/>
      <c r="B41" s="56" t="s">
        <v>181</v>
      </c>
      <c r="C41" s="57"/>
      <c r="D41" s="57"/>
      <c r="E41" s="32">
        <v>2.6</v>
      </c>
    </row>
    <row r="42" spans="1:5" ht="12" customHeight="1">
      <c r="A42" s="142">
        <v>17</v>
      </c>
      <c r="B42" s="54" t="s">
        <v>103</v>
      </c>
      <c r="C42" s="53"/>
      <c r="D42" s="53"/>
      <c r="E42" s="30" t="s">
        <v>97</v>
      </c>
    </row>
    <row r="43" spans="1:5" ht="12" customHeight="1">
      <c r="A43" s="143"/>
      <c r="B43" s="56" t="s">
        <v>182</v>
      </c>
      <c r="C43" s="57"/>
      <c r="D43" s="57"/>
      <c r="E43" s="32">
        <v>0.1</v>
      </c>
    </row>
    <row r="44" spans="1:5" ht="12" customHeight="1">
      <c r="A44" s="142">
        <v>18</v>
      </c>
      <c r="B44" s="54" t="s">
        <v>111</v>
      </c>
      <c r="C44" s="53"/>
      <c r="D44" s="53"/>
      <c r="E44" s="30" t="s">
        <v>112</v>
      </c>
    </row>
    <row r="45" spans="1:5" ht="12" customHeight="1">
      <c r="A45" s="143"/>
      <c r="B45" s="56" t="s">
        <v>183</v>
      </c>
      <c r="C45" s="57"/>
      <c r="D45" s="57"/>
      <c r="E45" s="32">
        <v>0.2</v>
      </c>
    </row>
  </sheetData>
  <mergeCells count="65">
    <mergeCell ref="A3:B3"/>
    <mergeCell ref="D3:E3"/>
    <mergeCell ref="A4:B4"/>
    <mergeCell ref="D4:E4"/>
    <mergeCell ref="A5:B5"/>
    <mergeCell ref="D5:E5"/>
    <mergeCell ref="A6:E6"/>
    <mergeCell ref="A7:B7"/>
    <mergeCell ref="D7:E7"/>
    <mergeCell ref="B8:D8"/>
    <mergeCell ref="B9:D9"/>
    <mergeCell ref="A10:A11"/>
    <mergeCell ref="B10:D10"/>
    <mergeCell ref="B11:D11"/>
    <mergeCell ref="A12:A13"/>
    <mergeCell ref="B12:D12"/>
    <mergeCell ref="B13:D13"/>
    <mergeCell ref="A14:A15"/>
    <mergeCell ref="B14:D14"/>
    <mergeCell ref="B15:D15"/>
    <mergeCell ref="A16:A17"/>
    <mergeCell ref="B16:D16"/>
    <mergeCell ref="B17:D17"/>
    <mergeCell ref="A18:A19"/>
    <mergeCell ref="B18:D18"/>
    <mergeCell ref="B19:D19"/>
    <mergeCell ref="A20:A21"/>
    <mergeCell ref="B20:D20"/>
    <mergeCell ref="B21:D21"/>
    <mergeCell ref="A22:A23"/>
    <mergeCell ref="B22:D22"/>
    <mergeCell ref="B23:D23"/>
    <mergeCell ref="A24:A25"/>
    <mergeCell ref="B24:D24"/>
    <mergeCell ref="B25:D25"/>
    <mergeCell ref="A26:A27"/>
    <mergeCell ref="B26:D26"/>
    <mergeCell ref="B27:D27"/>
    <mergeCell ref="A28:A29"/>
    <mergeCell ref="B28:D28"/>
    <mergeCell ref="B29:D29"/>
    <mergeCell ref="A30:A31"/>
    <mergeCell ref="B30:D30"/>
    <mergeCell ref="B31:D31"/>
    <mergeCell ref="A32:A33"/>
    <mergeCell ref="B32:D32"/>
    <mergeCell ref="B33:D33"/>
    <mergeCell ref="A34:A35"/>
    <mergeCell ref="B34:D34"/>
    <mergeCell ref="B35:D35"/>
    <mergeCell ref="A36:A37"/>
    <mergeCell ref="B36:D36"/>
    <mergeCell ref="B37:D37"/>
    <mergeCell ref="A38:A39"/>
    <mergeCell ref="B38:D38"/>
    <mergeCell ref="B39:D39"/>
    <mergeCell ref="A44:A45"/>
    <mergeCell ref="B44:D44"/>
    <mergeCell ref="B45:D45"/>
    <mergeCell ref="A40:A41"/>
    <mergeCell ref="B40:D40"/>
    <mergeCell ref="B41:D41"/>
    <mergeCell ref="A42:A43"/>
    <mergeCell ref="B42:D42"/>
    <mergeCell ref="B43:D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6"/>
  <sheetViews>
    <sheetView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'Локальная смета 2'!A1</f>
        <v>ФОРМА № 4</v>
      </c>
      <c r="B2">
        <v>19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2'!A2</f>
        <v>СОГЛАСОВАНО:</v>
      </c>
      <c r="B3">
        <v>19</v>
      </c>
      <c r="C3">
        <v>88</v>
      </c>
      <c r="D3">
        <v>0</v>
      </c>
      <c r="E3">
        <v>0</v>
      </c>
      <c r="F3">
        <v>711</v>
      </c>
    </row>
    <row r="4" spans="1:6" ht="12.75">
      <c r="A4">
        <f>'Локальная смета 2'!F2</f>
        <v>0</v>
      </c>
      <c r="B4">
        <v>19</v>
      </c>
      <c r="C4">
        <v>88</v>
      </c>
      <c r="D4">
        <v>1</v>
      </c>
      <c r="E4">
        <v>0</v>
      </c>
      <c r="F4">
        <v>711</v>
      </c>
    </row>
    <row r="5" spans="1:6" ht="12.75">
      <c r="A5" t="str">
        <f>'Локальная смета 2'!N2</f>
        <v>УТВЕРЖДАЮ:</v>
      </c>
      <c r="B5">
        <v>19</v>
      </c>
      <c r="C5">
        <v>88</v>
      </c>
      <c r="D5">
        <v>2</v>
      </c>
      <c r="E5">
        <v>0</v>
      </c>
      <c r="F5">
        <v>711</v>
      </c>
    </row>
    <row r="6" spans="1:6" ht="12.75">
      <c r="A6" t="str">
        <f>'Локальная смета 2'!A3</f>
        <v>_______________________________________________</v>
      </c>
      <c r="B6">
        <v>19</v>
      </c>
      <c r="C6">
        <v>89</v>
      </c>
      <c r="D6">
        <v>0</v>
      </c>
      <c r="E6">
        <v>0</v>
      </c>
      <c r="F6">
        <v>711</v>
      </c>
    </row>
    <row r="7" spans="1:6" ht="12.75">
      <c r="A7">
        <f>'Локальная смета 2'!F3</f>
        <v>0</v>
      </c>
      <c r="B7">
        <v>19</v>
      </c>
      <c r="C7">
        <v>89</v>
      </c>
      <c r="D7">
        <v>1</v>
      </c>
      <c r="E7">
        <v>0</v>
      </c>
      <c r="F7">
        <v>711</v>
      </c>
    </row>
    <row r="8" spans="1:6" ht="12.75">
      <c r="A8" t="str">
        <f>'Локальная смета 2'!N3</f>
        <v>________________________________________________</v>
      </c>
      <c r="B8">
        <v>19</v>
      </c>
      <c r="C8">
        <v>89</v>
      </c>
      <c r="D8">
        <v>2</v>
      </c>
      <c r="E8">
        <v>0</v>
      </c>
      <c r="F8">
        <v>711</v>
      </c>
    </row>
    <row r="9" spans="1:6" ht="12.75">
      <c r="A9" t="str">
        <f>'Локальная смета 2'!A4</f>
        <v>Наименование стройки - капитальный ремонт водопровода и канализации палатных стояков главного корпуса (правое крыло)</v>
      </c>
      <c r="B9">
        <v>19</v>
      </c>
      <c r="C9">
        <v>1</v>
      </c>
      <c r="D9">
        <v>0</v>
      </c>
      <c r="E9">
        <v>0</v>
      </c>
      <c r="F9">
        <v>701</v>
      </c>
    </row>
    <row r="10" spans="1:6" ht="12.75">
      <c r="A10" t="str">
        <f>'Локальная смета 2'!A5</f>
        <v>Объект -МУЗ ГКБ №8</v>
      </c>
      <c r="B10">
        <v>19</v>
      </c>
      <c r="C10">
        <v>2</v>
      </c>
      <c r="D10">
        <v>0</v>
      </c>
      <c r="E10">
        <v>0</v>
      </c>
      <c r="F10">
        <v>702</v>
      </c>
    </row>
    <row r="11" spans="1:6" ht="12.75">
      <c r="A11" t="str">
        <f>'Локальная смета 2'!A6</f>
        <v>ЛОКАЛЬНАЯ СМЕТА № </v>
      </c>
      <c r="B11">
        <v>19</v>
      </c>
      <c r="C11">
        <v>3</v>
      </c>
      <c r="D11">
        <v>0</v>
      </c>
      <c r="E11">
        <v>0</v>
      </c>
      <c r="F11">
        <v>703</v>
      </c>
    </row>
    <row r="12" spans="1:6" ht="12.75">
      <c r="A12" t="str">
        <f>'Локальная смета 2'!A7</f>
        <v>на капитальный ремонт водопровода и канализации палатных стояков главного корпуса (правое крыло)</v>
      </c>
      <c r="B12">
        <v>19</v>
      </c>
      <c r="C12">
        <v>4</v>
      </c>
      <c r="D12">
        <v>0</v>
      </c>
      <c r="E12">
        <v>0</v>
      </c>
      <c r="F12">
        <v>704</v>
      </c>
    </row>
    <row r="13" spans="1:6" ht="12.75">
      <c r="A13" t="str">
        <f>'Локальная смета 2'!A8</f>
        <v>Основание</v>
      </c>
      <c r="B13">
        <v>19</v>
      </c>
      <c r="C13">
        <v>5</v>
      </c>
      <c r="D13">
        <v>0</v>
      </c>
      <c r="E13">
        <v>0</v>
      </c>
      <c r="F13">
        <v>705</v>
      </c>
    </row>
    <row r="14" spans="1:6" ht="12.75">
      <c r="A14" t="str">
        <f>'Локальная смета 2'!H8</f>
        <v>Сметная стоимость - </v>
      </c>
      <c r="B14">
        <v>19</v>
      </c>
      <c r="C14">
        <v>5</v>
      </c>
      <c r="D14">
        <v>1</v>
      </c>
      <c r="E14">
        <v>0</v>
      </c>
      <c r="F14">
        <v>705</v>
      </c>
    </row>
    <row r="15" spans="1:6" ht="12.75">
      <c r="A15" t="str">
        <f>'Локальная смета 2'!A9</f>
        <v>Чертежи № </v>
      </c>
      <c r="B15">
        <v>19</v>
      </c>
      <c r="C15">
        <v>6</v>
      </c>
      <c r="D15">
        <v>0</v>
      </c>
      <c r="E15">
        <v>0</v>
      </c>
      <c r="F15">
        <v>706</v>
      </c>
    </row>
    <row r="16" spans="1:6" ht="12.75">
      <c r="A16" t="str">
        <f>'Локальная смета 2'!H9</f>
        <v>Нормативная трудоемкость - </v>
      </c>
      <c r="B16">
        <v>19</v>
      </c>
      <c r="C16">
        <v>6</v>
      </c>
      <c r="D16">
        <v>1</v>
      </c>
      <c r="E16">
        <v>0</v>
      </c>
      <c r="F16">
        <v>706</v>
      </c>
    </row>
    <row r="17" spans="1:6" ht="12.75">
      <c r="A17">
        <f>'Локальная смета 2'!A10</f>
        <v>0</v>
      </c>
      <c r="B17">
        <v>19</v>
      </c>
      <c r="C17">
        <v>7</v>
      </c>
      <c r="D17">
        <v>0</v>
      </c>
      <c r="E17">
        <v>0</v>
      </c>
      <c r="F17">
        <v>707</v>
      </c>
    </row>
    <row r="18" spans="1:6" ht="12.75">
      <c r="A18" t="str">
        <f>'Локальная смета 2'!H10</f>
        <v>Сметная заработная плата - </v>
      </c>
      <c r="B18">
        <v>19</v>
      </c>
      <c r="C18">
        <v>7</v>
      </c>
      <c r="D18">
        <v>1</v>
      </c>
      <c r="E18">
        <v>0</v>
      </c>
      <c r="F18">
        <v>707</v>
      </c>
    </row>
    <row r="19" spans="1:6" ht="12.75">
      <c r="A19" t="str">
        <f>'Локальная смета 2'!A11</f>
        <v>Составлена в ценах Января 2009 г.</v>
      </c>
      <c r="B19">
        <v>19</v>
      </c>
      <c r="C19">
        <v>8</v>
      </c>
      <c r="D19">
        <v>0</v>
      </c>
      <c r="E19">
        <v>0</v>
      </c>
      <c r="F19">
        <v>708</v>
      </c>
    </row>
    <row r="20" spans="1:6" ht="12.75">
      <c r="A20" t="str">
        <f>'Локальная смета 2'!A13</f>
        <v>№ п/п</v>
      </c>
      <c r="B20">
        <v>19</v>
      </c>
      <c r="C20">
        <v>62</v>
      </c>
      <c r="D20">
        <v>0</v>
      </c>
      <c r="E20">
        <v>0</v>
      </c>
      <c r="F20">
        <v>11200</v>
      </c>
    </row>
    <row r="21" spans="1:6" ht="12.75">
      <c r="A21" t="str">
        <f>'Локальная смета 2'!B13</f>
        <v>Шифр и номер позиции норматива</v>
      </c>
      <c r="B21">
        <v>19</v>
      </c>
      <c r="C21">
        <v>62</v>
      </c>
      <c r="D21">
        <v>1</v>
      </c>
      <c r="E21">
        <v>0</v>
      </c>
      <c r="F21">
        <v>11200</v>
      </c>
    </row>
    <row r="22" spans="1:6" ht="12.75">
      <c r="A22" t="str">
        <f>'Локальная смета 2'!D13</f>
        <v>Наименование работ и затрат</v>
      </c>
      <c r="B22">
        <v>19</v>
      </c>
      <c r="C22">
        <v>62</v>
      </c>
      <c r="D22">
        <v>2</v>
      </c>
      <c r="E22">
        <v>0</v>
      </c>
      <c r="F22">
        <v>11200</v>
      </c>
    </row>
    <row r="23" spans="1:6" ht="12.75">
      <c r="A23" t="str">
        <f>'Локальная смета 2'!E13</f>
        <v>Количество</v>
      </c>
      <c r="B23">
        <v>19</v>
      </c>
      <c r="C23">
        <v>62</v>
      </c>
      <c r="D23">
        <v>3</v>
      </c>
      <c r="E23">
        <v>0</v>
      </c>
      <c r="F23">
        <v>11200</v>
      </c>
    </row>
    <row r="24" spans="1:6" ht="12.75">
      <c r="A24" t="str">
        <f>'Локальная смета 2'!E15</f>
        <v>ед. изм.</v>
      </c>
      <c r="B24">
        <v>19</v>
      </c>
      <c r="C24">
        <v>62</v>
      </c>
      <c r="D24">
        <v>4</v>
      </c>
      <c r="E24">
        <v>0</v>
      </c>
      <c r="F24">
        <v>11200</v>
      </c>
    </row>
    <row r="25" spans="1:6" ht="12.75">
      <c r="A25" t="str">
        <f>'Локальная смета 2'!G13</f>
        <v>Стоимость на единицу, руб</v>
      </c>
      <c r="B25">
        <v>19</v>
      </c>
      <c r="C25">
        <v>62</v>
      </c>
      <c r="D25">
        <v>5</v>
      </c>
      <c r="E25">
        <v>0</v>
      </c>
      <c r="F25">
        <v>11200</v>
      </c>
    </row>
    <row r="26" spans="1:6" ht="12.75">
      <c r="A26" t="str">
        <f>'Локальная смета 2'!G14</f>
        <v>Всего</v>
      </c>
      <c r="B26">
        <v>19</v>
      </c>
      <c r="C26">
        <v>62</v>
      </c>
      <c r="D26">
        <v>6</v>
      </c>
      <c r="E26">
        <v>0</v>
      </c>
      <c r="F26">
        <v>11200</v>
      </c>
    </row>
    <row r="27" spans="1:6" ht="12.75">
      <c r="A27" t="str">
        <f>'Локальная смета 2'!G16</f>
        <v>Основной зарплаты</v>
      </c>
      <c r="B27">
        <v>19</v>
      </c>
      <c r="C27">
        <v>62</v>
      </c>
      <c r="D27">
        <v>7</v>
      </c>
      <c r="E27">
        <v>0</v>
      </c>
      <c r="F27">
        <v>11200</v>
      </c>
    </row>
    <row r="28" spans="1:6" ht="12.75">
      <c r="A28" t="str">
        <f>'Локальная смета 2'!I14</f>
        <v>Экспл. машин</v>
      </c>
      <c r="B28">
        <v>19</v>
      </c>
      <c r="C28">
        <v>62</v>
      </c>
      <c r="D28">
        <v>8</v>
      </c>
      <c r="E28">
        <v>0</v>
      </c>
      <c r="F28">
        <v>11200</v>
      </c>
    </row>
    <row r="29" spans="1:6" ht="12.75">
      <c r="A29" t="str">
        <f>'Локальная смета 2'!I16</f>
        <v>В т.ч. зарплаты</v>
      </c>
      <c r="B29">
        <v>19</v>
      </c>
      <c r="C29">
        <v>62</v>
      </c>
      <c r="D29">
        <v>9</v>
      </c>
      <c r="E29">
        <v>0</v>
      </c>
      <c r="F29">
        <v>11200</v>
      </c>
    </row>
    <row r="30" spans="1:6" ht="12.75">
      <c r="A30" t="str">
        <f>'Локальная смета 2'!L13</f>
        <v>Общая стоимость, руб.</v>
      </c>
      <c r="B30">
        <v>19</v>
      </c>
      <c r="C30">
        <v>62</v>
      </c>
      <c r="D30">
        <v>10</v>
      </c>
      <c r="E30">
        <v>0</v>
      </c>
      <c r="F30">
        <v>11200</v>
      </c>
    </row>
    <row r="31" spans="1:6" ht="12.75">
      <c r="A31" t="str">
        <f>'Локальная смета 2'!L14</f>
        <v>Всего</v>
      </c>
      <c r="B31">
        <v>19</v>
      </c>
      <c r="C31">
        <v>62</v>
      </c>
      <c r="D31">
        <v>11</v>
      </c>
      <c r="E31">
        <v>0</v>
      </c>
      <c r="F31">
        <v>11200</v>
      </c>
    </row>
    <row r="32" spans="1:6" ht="12.75">
      <c r="A32" t="str">
        <f>'Локальная смета 2'!M14</f>
        <v>Основной зарплаты</v>
      </c>
      <c r="B32">
        <v>19</v>
      </c>
      <c r="C32">
        <v>62</v>
      </c>
      <c r="D32">
        <v>12</v>
      </c>
      <c r="E32">
        <v>0</v>
      </c>
      <c r="F32">
        <v>11200</v>
      </c>
    </row>
    <row r="33" spans="1:6" ht="12.75">
      <c r="A33" t="str">
        <f>'Локальная смета 2'!P14</f>
        <v>Экспл. машин</v>
      </c>
      <c r="B33">
        <v>19</v>
      </c>
      <c r="C33">
        <v>62</v>
      </c>
      <c r="D33">
        <v>13</v>
      </c>
      <c r="E33">
        <v>0</v>
      </c>
      <c r="F33">
        <v>11200</v>
      </c>
    </row>
    <row r="34" spans="1:6" ht="12.75">
      <c r="A34" t="str">
        <f>'Локальная смета 2'!P16</f>
        <v>В т.ч. зарплаты</v>
      </c>
      <c r="B34">
        <v>19</v>
      </c>
      <c r="C34">
        <v>62</v>
      </c>
      <c r="D34">
        <v>14</v>
      </c>
      <c r="E34">
        <v>0</v>
      </c>
      <c r="F34">
        <v>11200</v>
      </c>
    </row>
    <row r="35" spans="1:6" ht="12.75">
      <c r="A35" t="str">
        <f>'Локальная смета 2'!T13</f>
        <v>Затраты труда рабочих, чел.-ч. не занят. обсл. машин</v>
      </c>
      <c r="B35">
        <v>19</v>
      </c>
      <c r="C35">
        <v>62</v>
      </c>
      <c r="D35">
        <v>15</v>
      </c>
      <c r="E35">
        <v>0</v>
      </c>
      <c r="F35">
        <v>11200</v>
      </c>
    </row>
    <row r="36" spans="1:6" ht="12.75">
      <c r="A36" t="str">
        <f>'Локальная смета 2'!T14</f>
        <v>обслуживающ. машины</v>
      </c>
      <c r="B36">
        <v>19</v>
      </c>
      <c r="C36">
        <v>62</v>
      </c>
      <c r="D36">
        <v>16</v>
      </c>
      <c r="E36">
        <v>0</v>
      </c>
      <c r="F36">
        <v>11200</v>
      </c>
    </row>
    <row r="37" spans="1:6" ht="12.75">
      <c r="A37" t="str">
        <f>'Локальная смета 2'!T16</f>
        <v>На един.</v>
      </c>
      <c r="B37">
        <v>19</v>
      </c>
      <c r="C37">
        <v>62</v>
      </c>
      <c r="D37">
        <v>17</v>
      </c>
      <c r="E37">
        <v>0</v>
      </c>
      <c r="F37">
        <v>11200</v>
      </c>
    </row>
    <row r="38" spans="1:6" ht="12.75">
      <c r="A38" t="str">
        <f>'Локальная смета 2'!V16</f>
        <v>Всего</v>
      </c>
      <c r="B38">
        <v>19</v>
      </c>
      <c r="C38">
        <v>62</v>
      </c>
      <c r="D38">
        <v>18</v>
      </c>
      <c r="E38">
        <v>0</v>
      </c>
      <c r="F38">
        <v>11200</v>
      </c>
    </row>
    <row r="39" spans="1:6" ht="12.75">
      <c r="A39" t="str">
        <f>'Локальная смета 2'!K14</f>
        <v>Материалы</v>
      </c>
      <c r="B39">
        <v>19</v>
      </c>
      <c r="C39">
        <v>62</v>
      </c>
      <c r="D39">
        <v>19</v>
      </c>
      <c r="E39">
        <v>0</v>
      </c>
      <c r="F39">
        <v>11200</v>
      </c>
    </row>
    <row r="40" spans="1:6" ht="12.75">
      <c r="A40" t="str">
        <f>'Локальная смета 2'!S14</f>
        <v>Материалы</v>
      </c>
      <c r="B40">
        <v>19</v>
      </c>
      <c r="C40">
        <v>62</v>
      </c>
      <c r="D40">
        <v>20</v>
      </c>
      <c r="E40">
        <v>0</v>
      </c>
      <c r="F40">
        <v>11200</v>
      </c>
    </row>
    <row r="41" spans="1:6" ht="12.75">
      <c r="A41">
        <f>'Локальная смета 2'!A19</f>
        <v>1</v>
      </c>
      <c r="B41">
        <v>19</v>
      </c>
      <c r="C41">
        <v>362</v>
      </c>
      <c r="D41">
        <v>0</v>
      </c>
      <c r="E41">
        <v>0</v>
      </c>
      <c r="F41">
        <v>11202</v>
      </c>
    </row>
    <row r="42" spans="1:6" ht="12.75">
      <c r="A42" t="str">
        <f>'Локальная смета 2'!B19</f>
        <v>ТЕР46-03-001-15</v>
      </c>
      <c r="B42">
        <v>19</v>
      </c>
      <c r="C42">
        <v>362</v>
      </c>
      <c r="D42">
        <v>1</v>
      </c>
      <c r="E42">
        <v>0</v>
      </c>
      <c r="F42">
        <v>11202</v>
      </c>
    </row>
    <row r="43" spans="1:6" ht="12.75">
      <c r="A43" t="str">
        <f>'Локальная смета 2'!D19</f>
        <v>Сверление кольцевыми алмазными сверлами в железобетонных конструкциях с применением охлаждающей жидкости (воды) вертикальных отверстий глубиной 200 мм диаметром 140 мм</v>
      </c>
      <c r="B43">
        <v>19</v>
      </c>
      <c r="C43">
        <v>362</v>
      </c>
      <c r="D43">
        <v>2</v>
      </c>
      <c r="E43">
        <v>0</v>
      </c>
      <c r="F43">
        <v>11202</v>
      </c>
    </row>
    <row r="44" spans="1:6" ht="12.75">
      <c r="A44" t="str">
        <f>'Локальная смета 2'!E20</f>
        <v>100 отверстий</v>
      </c>
      <c r="B44">
        <v>19</v>
      </c>
      <c r="C44">
        <v>362</v>
      </c>
      <c r="D44">
        <v>3</v>
      </c>
      <c r="E44">
        <v>0</v>
      </c>
      <c r="F44">
        <v>11202</v>
      </c>
    </row>
    <row r="45" spans="1:6" ht="12.75">
      <c r="A45" s="9">
        <f>'Локальная смета 2'!E19</f>
        <v>0.16</v>
      </c>
      <c r="B45">
        <v>19</v>
      </c>
      <c r="C45">
        <v>362</v>
      </c>
      <c r="D45">
        <v>4</v>
      </c>
      <c r="E45">
        <v>0</v>
      </c>
      <c r="F45">
        <v>11202</v>
      </c>
    </row>
    <row r="46" spans="1:6" ht="12.75">
      <c r="A46" s="9">
        <f>'Локальная смета 2'!G20</f>
        <v>258.93</v>
      </c>
      <c r="B46">
        <v>19</v>
      </c>
      <c r="C46">
        <v>362</v>
      </c>
      <c r="D46">
        <v>6</v>
      </c>
      <c r="E46">
        <v>0</v>
      </c>
      <c r="F46">
        <v>11202</v>
      </c>
    </row>
    <row r="47" spans="1:6" ht="12.75">
      <c r="A47" s="9">
        <f>'Локальная смета 2'!I19</f>
        <v>1182.46</v>
      </c>
      <c r="B47">
        <v>19</v>
      </c>
      <c r="C47">
        <v>362</v>
      </c>
      <c r="D47">
        <v>7</v>
      </c>
      <c r="E47">
        <v>0</v>
      </c>
      <c r="F47">
        <v>11202</v>
      </c>
    </row>
    <row r="48" spans="1:6" ht="12.75">
      <c r="A48">
        <f>'Локальная смета 2'!I20</f>
        <v>226.3</v>
      </c>
      <c r="B48">
        <v>19</v>
      </c>
      <c r="C48">
        <v>362</v>
      </c>
      <c r="D48">
        <v>8</v>
      </c>
      <c r="E48">
        <v>0</v>
      </c>
      <c r="F48">
        <v>11202</v>
      </c>
    </row>
    <row r="49" spans="1:6" ht="12.75">
      <c r="A49">
        <f>'Локальная смета 2'!T19</f>
        <v>31.5</v>
      </c>
      <c r="B49">
        <v>19</v>
      </c>
      <c r="C49">
        <v>362</v>
      </c>
      <c r="D49">
        <v>9</v>
      </c>
      <c r="E49">
        <v>0</v>
      </c>
      <c r="F49">
        <v>11202</v>
      </c>
    </row>
    <row r="50" spans="1:6" ht="12.75">
      <c r="A50" s="9">
        <f>'Локальная смета 2'!T20</f>
        <v>29.53</v>
      </c>
      <c r="B50">
        <v>19</v>
      </c>
      <c r="C50">
        <v>362</v>
      </c>
      <c r="D50">
        <v>10</v>
      </c>
      <c r="E50">
        <v>0</v>
      </c>
      <c r="F50">
        <v>11202</v>
      </c>
    </row>
    <row r="51" spans="1:6" ht="12.75">
      <c r="A51">
        <f>'Локальная смета 2'!K19</f>
        <v>6918.7</v>
      </c>
      <c r="B51">
        <v>19</v>
      </c>
      <c r="C51">
        <v>362</v>
      </c>
      <c r="D51">
        <v>18</v>
      </c>
      <c r="E51">
        <v>0</v>
      </c>
      <c r="F51">
        <v>11202</v>
      </c>
    </row>
    <row r="52" spans="1:6" ht="12.75">
      <c r="A52">
        <f>'Локальная смета 2'!A21</f>
        <v>2</v>
      </c>
      <c r="B52">
        <v>19</v>
      </c>
      <c r="C52">
        <v>363</v>
      </c>
      <c r="D52">
        <v>0</v>
      </c>
      <c r="E52">
        <v>0</v>
      </c>
      <c r="F52">
        <v>11202</v>
      </c>
    </row>
    <row r="53" spans="1:6" ht="12.75">
      <c r="A53" t="str">
        <f>'Локальная смета 2'!B21</f>
        <v>ТЕР46-03-001-31</v>
      </c>
      <c r="B53">
        <v>19</v>
      </c>
      <c r="C53">
        <v>363</v>
      </c>
      <c r="D53">
        <v>1</v>
      </c>
      <c r="E53">
        <v>0</v>
      </c>
      <c r="F53">
        <v>11202</v>
      </c>
    </row>
    <row r="54" spans="1:6" ht="12.75">
      <c r="A54" t="str">
        <f>'Локальная смета 2'!D21</f>
        <v>Сверление кольцевыми алмазными сверлами в железобетонных конструкциях с применением охлаждающей жидкости (воды) вертикальных отверстий на каждые 10 мм изменения глубины добавляется или исключается к норме 46-03-001-15 (диаметр отверстий 140 мм)</v>
      </c>
      <c r="B54">
        <v>19</v>
      </c>
      <c r="C54">
        <v>363</v>
      </c>
      <c r="D54">
        <v>2</v>
      </c>
      <c r="E54">
        <v>0</v>
      </c>
      <c r="F54">
        <v>11202</v>
      </c>
    </row>
    <row r="55" spans="1:6" ht="12.75">
      <c r="A55" t="str">
        <f>'Локальная смета 2'!E22</f>
        <v>100 отверстий</v>
      </c>
      <c r="B55">
        <v>19</v>
      </c>
      <c r="C55">
        <v>363</v>
      </c>
      <c r="D55">
        <v>3</v>
      </c>
      <c r="E55">
        <v>0</v>
      </c>
      <c r="F55">
        <v>11202</v>
      </c>
    </row>
    <row r="56" spans="1:6" ht="12.75">
      <c r="A56" s="9">
        <f>'Локальная смета 2'!E21</f>
        <v>0.16</v>
      </c>
      <c r="B56">
        <v>19</v>
      </c>
      <c r="C56">
        <v>363</v>
      </c>
      <c r="D56">
        <v>4</v>
      </c>
      <c r="E56">
        <v>0</v>
      </c>
      <c r="F56">
        <v>11202</v>
      </c>
    </row>
    <row r="57" spans="1:6" ht="12.75">
      <c r="A57" s="9">
        <f>'Локальная смета 2'!G22</f>
        <v>19.07</v>
      </c>
      <c r="B57">
        <v>19</v>
      </c>
      <c r="C57">
        <v>363</v>
      </c>
      <c r="D57">
        <v>6</v>
      </c>
      <c r="E57">
        <v>0</v>
      </c>
      <c r="F57">
        <v>11202</v>
      </c>
    </row>
    <row r="58" spans="1:6" ht="12.75">
      <c r="A58" s="9">
        <f>'Локальная смета 2'!I21</f>
        <v>85.13</v>
      </c>
      <c r="B58">
        <v>19</v>
      </c>
      <c r="C58">
        <v>363</v>
      </c>
      <c r="D58">
        <v>7</v>
      </c>
      <c r="E58">
        <v>0</v>
      </c>
      <c r="F58">
        <v>11202</v>
      </c>
    </row>
    <row r="59" spans="1:6" ht="12.75">
      <c r="A59" s="9">
        <f>'Локальная смета 2'!I22</f>
        <v>16.74</v>
      </c>
      <c r="B59">
        <v>19</v>
      </c>
      <c r="C59">
        <v>363</v>
      </c>
      <c r="D59">
        <v>8</v>
      </c>
      <c r="E59">
        <v>0</v>
      </c>
      <c r="F59">
        <v>11202</v>
      </c>
    </row>
    <row r="60" spans="1:6" ht="12.75">
      <c r="A60" s="9">
        <f>'Локальная смета 2'!T21</f>
        <v>2.32</v>
      </c>
      <c r="B60">
        <v>19</v>
      </c>
      <c r="C60">
        <v>363</v>
      </c>
      <c r="D60">
        <v>9</v>
      </c>
      <c r="E60">
        <v>0</v>
      </c>
      <c r="F60">
        <v>11202</v>
      </c>
    </row>
    <row r="61" spans="1:6" ht="12.75">
      <c r="A61" s="9">
        <f>'Локальная смета 2'!T22</f>
        <v>2.16</v>
      </c>
      <c r="B61">
        <v>19</v>
      </c>
      <c r="C61">
        <v>363</v>
      </c>
      <c r="D61">
        <v>10</v>
      </c>
      <c r="E61">
        <v>0</v>
      </c>
      <c r="F61">
        <v>11202</v>
      </c>
    </row>
    <row r="62" spans="1:6" ht="12.75">
      <c r="A62" s="9">
        <f>'Локальная смета 2'!K21</f>
        <v>346.39</v>
      </c>
      <c r="B62">
        <v>19</v>
      </c>
      <c r="C62">
        <v>363</v>
      </c>
      <c r="D62">
        <v>18</v>
      </c>
      <c r="E62">
        <v>0</v>
      </c>
      <c r="F62">
        <v>11202</v>
      </c>
    </row>
    <row r="63" spans="1:6" ht="12.75">
      <c r="A63">
        <f>'Локальная смета 2'!A23</f>
        <v>3</v>
      </c>
      <c r="B63">
        <v>19</v>
      </c>
      <c r="C63">
        <v>186</v>
      </c>
      <c r="D63">
        <v>0</v>
      </c>
      <c r="E63">
        <v>0</v>
      </c>
      <c r="F63">
        <v>11202</v>
      </c>
    </row>
    <row r="64" spans="1:6" ht="12.75">
      <c r="A64" t="str">
        <f>'Локальная смета 2'!B23</f>
        <v>ТЕРр69-2-01</v>
      </c>
      <c r="B64">
        <v>19</v>
      </c>
      <c r="C64">
        <v>186</v>
      </c>
      <c r="D64">
        <v>1</v>
      </c>
      <c r="E64">
        <v>0</v>
      </c>
      <c r="F64">
        <v>11202</v>
      </c>
    </row>
    <row r="65" spans="1:6" ht="12.75">
      <c r="A65" t="str">
        <f>'Локальная смета 2'!D23</f>
        <v>Сверление отверстий в кирпичных стенах электроперфоратором толщина стен 0,5 кирпича с диаметром отверстия до 20 мм</v>
      </c>
      <c r="B65">
        <v>19</v>
      </c>
      <c r="C65">
        <v>186</v>
      </c>
      <c r="D65">
        <v>2</v>
      </c>
      <c r="E65">
        <v>0</v>
      </c>
      <c r="F65">
        <v>11202</v>
      </c>
    </row>
    <row r="66" spans="1:6" ht="12.75">
      <c r="A66" t="str">
        <f>'Локальная смета 2'!E24</f>
        <v>100 отверстий</v>
      </c>
      <c r="B66">
        <v>19</v>
      </c>
      <c r="C66">
        <v>186</v>
      </c>
      <c r="D66">
        <v>3</v>
      </c>
      <c r="E66">
        <v>0</v>
      </c>
      <c r="F66">
        <v>11202</v>
      </c>
    </row>
    <row r="67" spans="1:6" ht="12.75">
      <c r="A67" s="9">
        <f>'Локальная смета 2'!E23</f>
        <v>0.16</v>
      </c>
      <c r="B67">
        <v>19</v>
      </c>
      <c r="C67">
        <v>186</v>
      </c>
      <c r="D67">
        <v>4</v>
      </c>
      <c r="E67">
        <v>0</v>
      </c>
      <c r="F67">
        <v>11202</v>
      </c>
    </row>
    <row r="68" spans="1:6" ht="12.75">
      <c r="A68" s="9">
        <f>'Локальная смета 2'!G24</f>
        <v>37.72</v>
      </c>
      <c r="B68">
        <v>19</v>
      </c>
      <c r="C68">
        <v>186</v>
      </c>
      <c r="D68">
        <v>6</v>
      </c>
      <c r="E68">
        <v>0</v>
      </c>
      <c r="F68">
        <v>11202</v>
      </c>
    </row>
    <row r="69" spans="1:6" ht="12.75">
      <c r="A69" s="9">
        <f>'Локальная смета 2'!I23</f>
        <v>10.52</v>
      </c>
      <c r="B69">
        <v>19</v>
      </c>
      <c r="C69">
        <v>186</v>
      </c>
      <c r="D69">
        <v>7</v>
      </c>
      <c r="E69">
        <v>0</v>
      </c>
      <c r="F69">
        <v>11202</v>
      </c>
    </row>
    <row r="70" spans="1:6" ht="12.75">
      <c r="A70" s="14">
        <f>'Локальная смета 2'!I24</f>
        <v>0</v>
      </c>
      <c r="B70">
        <v>19</v>
      </c>
      <c r="C70">
        <v>186</v>
      </c>
      <c r="D70">
        <v>8</v>
      </c>
      <c r="E70">
        <v>0</v>
      </c>
      <c r="F70">
        <v>11202</v>
      </c>
    </row>
    <row r="71" spans="1:6" ht="12.75">
      <c r="A71" s="9">
        <f>'Локальная смета 2'!T23</f>
        <v>5.49</v>
      </c>
      <c r="B71">
        <v>19</v>
      </c>
      <c r="C71">
        <v>186</v>
      </c>
      <c r="D71">
        <v>9</v>
      </c>
      <c r="E71">
        <v>0</v>
      </c>
      <c r="F71">
        <v>11202</v>
      </c>
    </row>
    <row r="72" spans="1:6" ht="12.75">
      <c r="A72" s="14">
        <f>'Локальная смета 2'!T24</f>
        <v>0</v>
      </c>
      <c r="B72">
        <v>19</v>
      </c>
      <c r="C72">
        <v>186</v>
      </c>
      <c r="D72">
        <v>10</v>
      </c>
      <c r="E72">
        <v>0</v>
      </c>
      <c r="F72">
        <v>11202</v>
      </c>
    </row>
    <row r="73" spans="1:6" ht="12.75">
      <c r="A73" s="14">
        <f>'Локальная смета 2'!K23</f>
        <v>0</v>
      </c>
      <c r="B73">
        <v>19</v>
      </c>
      <c r="C73">
        <v>186</v>
      </c>
      <c r="D73">
        <v>18</v>
      </c>
      <c r="E73">
        <v>0</v>
      </c>
      <c r="F73">
        <v>11202</v>
      </c>
    </row>
    <row r="74" spans="1:6" ht="12.75">
      <c r="A74">
        <f>'Локальная смета 2'!A25</f>
        <v>4</v>
      </c>
      <c r="B74">
        <v>19</v>
      </c>
      <c r="C74">
        <v>184</v>
      </c>
      <c r="D74">
        <v>0</v>
      </c>
      <c r="E74">
        <v>0</v>
      </c>
      <c r="F74">
        <v>11202</v>
      </c>
    </row>
    <row r="75" spans="1:6" ht="12.75">
      <c r="A75" t="str">
        <f>'Локальная смета 2'!B25</f>
        <v>ТЕРр69-2-02</v>
      </c>
      <c r="B75">
        <v>19</v>
      </c>
      <c r="C75">
        <v>184</v>
      </c>
      <c r="D75">
        <v>1</v>
      </c>
      <c r="E75">
        <v>0</v>
      </c>
      <c r="F75">
        <v>11202</v>
      </c>
    </row>
    <row r="76" spans="1:6" ht="12.75">
      <c r="A76" t="str">
        <f>'Локальная смета 2'!D25</f>
        <v>Сверление отверстий в кирпичных стенах электроперфоратором добавлять на каждые 0,5 кирпича толщины стен</v>
      </c>
      <c r="B76">
        <v>19</v>
      </c>
      <c r="C76">
        <v>184</v>
      </c>
      <c r="D76">
        <v>2</v>
      </c>
      <c r="E76">
        <v>0</v>
      </c>
      <c r="F76">
        <v>11202</v>
      </c>
    </row>
    <row r="77" spans="1:6" ht="12.75">
      <c r="A77" t="str">
        <f>'Локальная смета 2'!E26</f>
        <v>100 отверстий</v>
      </c>
      <c r="B77">
        <v>19</v>
      </c>
      <c r="C77">
        <v>184</v>
      </c>
      <c r="D77">
        <v>3</v>
      </c>
      <c r="E77">
        <v>0</v>
      </c>
      <c r="F77">
        <v>11202</v>
      </c>
    </row>
    <row r="78" spans="1:6" ht="12.75">
      <c r="A78" s="9">
        <f>'Локальная смета 2'!E25</f>
        <v>0.16</v>
      </c>
      <c r="B78">
        <v>19</v>
      </c>
      <c r="C78">
        <v>184</v>
      </c>
      <c r="D78">
        <v>4</v>
      </c>
      <c r="E78">
        <v>0</v>
      </c>
      <c r="F78">
        <v>11202</v>
      </c>
    </row>
    <row r="79" spans="1:6" ht="12.75">
      <c r="A79" s="9">
        <f>'Локальная смета 2'!G26</f>
        <v>36.27</v>
      </c>
      <c r="B79">
        <v>19</v>
      </c>
      <c r="C79">
        <v>184</v>
      </c>
      <c r="D79">
        <v>6</v>
      </c>
      <c r="E79">
        <v>0</v>
      </c>
      <c r="F79">
        <v>11202</v>
      </c>
    </row>
    <row r="80" spans="1:6" ht="12.75">
      <c r="A80" s="9">
        <f>'Локальная смета 2'!I25</f>
        <v>10.12</v>
      </c>
      <c r="B80">
        <v>19</v>
      </c>
      <c r="C80">
        <v>184</v>
      </c>
      <c r="D80">
        <v>7</v>
      </c>
      <c r="E80">
        <v>0</v>
      </c>
      <c r="F80">
        <v>11202</v>
      </c>
    </row>
    <row r="81" spans="1:6" ht="12.75">
      <c r="A81" s="14">
        <f>'Локальная смета 2'!I26</f>
        <v>0</v>
      </c>
      <c r="B81">
        <v>19</v>
      </c>
      <c r="C81">
        <v>184</v>
      </c>
      <c r="D81">
        <v>8</v>
      </c>
      <c r="E81">
        <v>0</v>
      </c>
      <c r="F81">
        <v>11202</v>
      </c>
    </row>
    <row r="82" spans="1:6" ht="12.75">
      <c r="A82" s="9">
        <f>'Локальная смета 2'!T25</f>
        <v>5.28</v>
      </c>
      <c r="B82">
        <v>19</v>
      </c>
      <c r="C82">
        <v>184</v>
      </c>
      <c r="D82">
        <v>9</v>
      </c>
      <c r="E82">
        <v>0</v>
      </c>
      <c r="F82">
        <v>11202</v>
      </c>
    </row>
    <row r="83" spans="1:6" ht="12.75">
      <c r="A83" s="14">
        <f>'Локальная смета 2'!T26</f>
        <v>0</v>
      </c>
      <c r="B83">
        <v>19</v>
      </c>
      <c r="C83">
        <v>184</v>
      </c>
      <c r="D83">
        <v>10</v>
      </c>
      <c r="E83">
        <v>0</v>
      </c>
      <c r="F83">
        <v>11202</v>
      </c>
    </row>
    <row r="84" spans="1:6" ht="12.75">
      <c r="A84" s="14">
        <f>'Локальная смета 2'!K25</f>
        <v>0</v>
      </c>
      <c r="B84">
        <v>19</v>
      </c>
      <c r="C84">
        <v>184</v>
      </c>
      <c r="D84">
        <v>18</v>
      </c>
      <c r="E84">
        <v>0</v>
      </c>
      <c r="F84">
        <v>11202</v>
      </c>
    </row>
    <row r="85" spans="1:6" ht="12.75">
      <c r="A85">
        <f>'Локальная смета 2'!A27</f>
        <v>5</v>
      </c>
      <c r="B85">
        <v>19</v>
      </c>
      <c r="C85">
        <v>74</v>
      </c>
      <c r="D85">
        <v>0</v>
      </c>
      <c r="E85">
        <v>0</v>
      </c>
      <c r="F85">
        <v>11202</v>
      </c>
    </row>
    <row r="86" spans="1:6" ht="12.75">
      <c r="A86" t="str">
        <f>'Локальная смета 2'!B27</f>
        <v>ТЕРр65-14-01</v>
      </c>
      <c r="B86">
        <v>19</v>
      </c>
      <c r="C86">
        <v>74</v>
      </c>
      <c r="D86">
        <v>1</v>
      </c>
      <c r="E86">
        <v>0</v>
      </c>
      <c r="F86">
        <v>11202</v>
      </c>
    </row>
    <row r="87" spans="1:6" ht="12.75">
      <c r="A87" t="str">
        <f>'Локальная смета 2'!D27</f>
        <v>Разборка трубопроводов из водогазопроводных труб в зданиях и сооружениях на резьбе диаметром до 32 мм</v>
      </c>
      <c r="B87">
        <v>19</v>
      </c>
      <c r="C87">
        <v>74</v>
      </c>
      <c r="D87">
        <v>2</v>
      </c>
      <c r="E87">
        <v>0</v>
      </c>
      <c r="F87">
        <v>11202</v>
      </c>
    </row>
    <row r="88" spans="1:6" ht="12.75">
      <c r="A88" t="str">
        <f>'Локальная смета 2'!E28</f>
        <v>100 м трубопроводов</v>
      </c>
      <c r="B88">
        <v>19</v>
      </c>
      <c r="C88">
        <v>74</v>
      </c>
      <c r="D88">
        <v>3</v>
      </c>
      <c r="E88">
        <v>0</v>
      </c>
      <c r="F88">
        <v>11202</v>
      </c>
    </row>
    <row r="89" spans="1:6" ht="12.75">
      <c r="A89">
        <f>'Локальная смета 2'!E27</f>
        <v>0.337</v>
      </c>
      <c r="B89">
        <v>19</v>
      </c>
      <c r="C89">
        <v>74</v>
      </c>
      <c r="D89">
        <v>4</v>
      </c>
      <c r="E89">
        <v>0</v>
      </c>
      <c r="F89">
        <v>11202</v>
      </c>
    </row>
    <row r="90" spans="1:6" ht="12.75">
      <c r="A90" s="9">
        <f>'Локальная смета 2'!G28</f>
        <v>259.69</v>
      </c>
      <c r="B90">
        <v>19</v>
      </c>
      <c r="C90">
        <v>74</v>
      </c>
      <c r="D90">
        <v>6</v>
      </c>
      <c r="E90">
        <v>0</v>
      </c>
      <c r="F90">
        <v>11202</v>
      </c>
    </row>
    <row r="91" spans="1:6" ht="12.75">
      <c r="A91" s="14">
        <f>'Локальная смета 2'!I27</f>
        <v>0</v>
      </c>
      <c r="B91">
        <v>19</v>
      </c>
      <c r="C91">
        <v>74</v>
      </c>
      <c r="D91">
        <v>7</v>
      </c>
      <c r="E91">
        <v>0</v>
      </c>
      <c r="F91">
        <v>11202</v>
      </c>
    </row>
    <row r="92" spans="1:6" ht="12.75">
      <c r="A92" s="14">
        <f>'Локальная смета 2'!I28</f>
        <v>0</v>
      </c>
      <c r="B92">
        <v>19</v>
      </c>
      <c r="C92">
        <v>74</v>
      </c>
      <c r="D92">
        <v>8</v>
      </c>
      <c r="E92">
        <v>0</v>
      </c>
      <c r="F92">
        <v>11202</v>
      </c>
    </row>
    <row r="93" spans="1:6" ht="12.75">
      <c r="A93">
        <f>'Локальная смета 2'!T27</f>
        <v>37.8</v>
      </c>
      <c r="B93">
        <v>19</v>
      </c>
      <c r="C93">
        <v>74</v>
      </c>
      <c r="D93">
        <v>9</v>
      </c>
      <c r="E93">
        <v>0</v>
      </c>
      <c r="F93">
        <v>11202</v>
      </c>
    </row>
    <row r="94" spans="1:6" ht="12.75">
      <c r="A94" s="14">
        <f>'Локальная смета 2'!T28</f>
        <v>0</v>
      </c>
      <c r="B94">
        <v>19</v>
      </c>
      <c r="C94">
        <v>74</v>
      </c>
      <c r="D94">
        <v>10</v>
      </c>
      <c r="E94">
        <v>0</v>
      </c>
      <c r="F94">
        <v>11202</v>
      </c>
    </row>
    <row r="95" spans="1:6" ht="12.75">
      <c r="A95" s="14">
        <f>'Локальная смета 2'!K27</f>
        <v>0</v>
      </c>
      <c r="B95">
        <v>19</v>
      </c>
      <c r="C95">
        <v>74</v>
      </c>
      <c r="D95">
        <v>18</v>
      </c>
      <c r="E95">
        <v>0</v>
      </c>
      <c r="F95">
        <v>11202</v>
      </c>
    </row>
    <row r="96" spans="1:6" ht="12.75">
      <c r="A96">
        <f>'Локальная смета 2'!A29</f>
        <v>6</v>
      </c>
      <c r="B96">
        <v>19</v>
      </c>
      <c r="C96">
        <v>75</v>
      </c>
      <c r="D96">
        <v>0</v>
      </c>
      <c r="E96">
        <v>0</v>
      </c>
      <c r="F96">
        <v>11202</v>
      </c>
    </row>
    <row r="97" spans="1:6" ht="12.75">
      <c r="A97" t="str">
        <f>'Локальная смета 2'!B29</f>
        <v>ТЕРр65-2-01</v>
      </c>
      <c r="B97">
        <v>19</v>
      </c>
      <c r="C97">
        <v>75</v>
      </c>
      <c r="D97">
        <v>1</v>
      </c>
      <c r="E97">
        <v>0</v>
      </c>
      <c r="F97">
        <v>11202</v>
      </c>
    </row>
    <row r="98" spans="1:6" ht="12.75">
      <c r="A98" t="str">
        <f>'Локальная смета 2'!D29</f>
        <v>Разборка трубопроводов из чугунных канализационных труб диаметром 50 мм</v>
      </c>
      <c r="B98">
        <v>19</v>
      </c>
      <c r="C98">
        <v>75</v>
      </c>
      <c r="D98">
        <v>2</v>
      </c>
      <c r="E98">
        <v>0</v>
      </c>
      <c r="F98">
        <v>11202</v>
      </c>
    </row>
    <row r="99" spans="1:6" ht="12.75">
      <c r="A99" t="str">
        <f>'Локальная смета 2'!E30</f>
        <v>100 м трубопровода с фасонными частями</v>
      </c>
      <c r="B99">
        <v>19</v>
      </c>
      <c r="C99">
        <v>75</v>
      </c>
      <c r="D99">
        <v>3</v>
      </c>
      <c r="E99">
        <v>0</v>
      </c>
      <c r="F99">
        <v>11202</v>
      </c>
    </row>
    <row r="100" spans="1:6" ht="12.75">
      <c r="A100">
        <f>'Локальная смета 2'!E29</f>
        <v>0.594</v>
      </c>
      <c r="B100">
        <v>19</v>
      </c>
      <c r="C100">
        <v>75</v>
      </c>
      <c r="D100">
        <v>4</v>
      </c>
      <c r="E100">
        <v>0</v>
      </c>
      <c r="F100">
        <v>11202</v>
      </c>
    </row>
    <row r="101" spans="1:6" ht="12.75">
      <c r="A101" s="9">
        <f>'Локальная смета 2'!G30</f>
        <v>468.53</v>
      </c>
      <c r="B101">
        <v>19</v>
      </c>
      <c r="C101">
        <v>75</v>
      </c>
      <c r="D101">
        <v>6</v>
      </c>
      <c r="E101">
        <v>0</v>
      </c>
      <c r="F101">
        <v>11202</v>
      </c>
    </row>
    <row r="102" spans="1:6" ht="12.75">
      <c r="A102">
        <f>'Локальная смета 2'!I29</f>
        <v>5.5</v>
      </c>
      <c r="B102">
        <v>19</v>
      </c>
      <c r="C102">
        <v>75</v>
      </c>
      <c r="D102">
        <v>7</v>
      </c>
      <c r="E102">
        <v>0</v>
      </c>
      <c r="F102">
        <v>11202</v>
      </c>
    </row>
    <row r="103" spans="1:6" ht="12.75">
      <c r="A103" s="9">
        <f>'Локальная смета 2'!I30</f>
        <v>1.43</v>
      </c>
      <c r="B103">
        <v>19</v>
      </c>
      <c r="C103">
        <v>75</v>
      </c>
      <c r="D103">
        <v>8</v>
      </c>
      <c r="E103">
        <v>0</v>
      </c>
      <c r="F103">
        <v>11202</v>
      </c>
    </row>
    <row r="104" spans="1:6" ht="12.75">
      <c r="A104">
        <f>'Локальная смета 2'!T29</f>
        <v>68.8</v>
      </c>
      <c r="B104">
        <v>19</v>
      </c>
      <c r="C104">
        <v>75</v>
      </c>
      <c r="D104">
        <v>9</v>
      </c>
      <c r="E104">
        <v>0</v>
      </c>
      <c r="F104">
        <v>11202</v>
      </c>
    </row>
    <row r="105" spans="1:6" ht="12.75">
      <c r="A105" s="9">
        <f>'Локальная смета 2'!T30</f>
        <v>0.16</v>
      </c>
      <c r="B105">
        <v>19</v>
      </c>
      <c r="C105">
        <v>75</v>
      </c>
      <c r="D105">
        <v>10</v>
      </c>
      <c r="E105">
        <v>0</v>
      </c>
      <c r="F105">
        <v>11202</v>
      </c>
    </row>
    <row r="106" spans="1:6" ht="12.75">
      <c r="A106" s="14">
        <f>'Локальная смета 2'!K29</f>
        <v>0</v>
      </c>
      <c r="B106">
        <v>19</v>
      </c>
      <c r="C106">
        <v>75</v>
      </c>
      <c r="D106">
        <v>18</v>
      </c>
      <c r="E106">
        <v>0</v>
      </c>
      <c r="F106">
        <v>11202</v>
      </c>
    </row>
    <row r="107" spans="1:6" ht="12.75">
      <c r="A107">
        <f>'Локальная смета 2'!A31</f>
        <v>6.1</v>
      </c>
      <c r="B107">
        <v>19</v>
      </c>
      <c r="C107">
        <v>76</v>
      </c>
      <c r="D107">
        <v>0</v>
      </c>
      <c r="E107">
        <v>0</v>
      </c>
      <c r="F107">
        <v>11206</v>
      </c>
    </row>
    <row r="108" spans="1:6" ht="12.75">
      <c r="A108" t="str">
        <f>'Локальная смета 2'!B31</f>
        <v>999-9899</v>
      </c>
      <c r="B108">
        <v>19</v>
      </c>
      <c r="C108">
        <v>76</v>
      </c>
      <c r="D108">
        <v>1</v>
      </c>
      <c r="E108">
        <v>0</v>
      </c>
      <c r="F108">
        <v>11206</v>
      </c>
    </row>
    <row r="109" spans="1:6" ht="12.75">
      <c r="A109" t="str">
        <f>'Локальная смета 2'!D31</f>
        <v>Строительный мусор и масса возвратных материалов</v>
      </c>
      <c r="B109">
        <v>19</v>
      </c>
      <c r="C109">
        <v>76</v>
      </c>
      <c r="D109">
        <v>2</v>
      </c>
      <c r="E109">
        <v>0</v>
      </c>
      <c r="F109">
        <v>11206</v>
      </c>
    </row>
    <row r="110" spans="1:6" ht="12.75">
      <c r="A110" t="str">
        <f>'Локальная смета 2'!E32</f>
        <v>т</v>
      </c>
      <c r="B110">
        <v>19</v>
      </c>
      <c r="C110">
        <v>76</v>
      </c>
      <c r="D110">
        <v>3</v>
      </c>
      <c r="E110">
        <v>0</v>
      </c>
      <c r="F110">
        <v>11206</v>
      </c>
    </row>
    <row r="111" spans="1:6" ht="12.75">
      <c r="A111" s="9">
        <f>'Локальная смета 2'!I31</f>
        <v>0.59</v>
      </c>
      <c r="B111">
        <v>19</v>
      </c>
      <c r="C111">
        <v>76</v>
      </c>
      <c r="D111">
        <v>6</v>
      </c>
      <c r="E111">
        <v>0</v>
      </c>
      <c r="F111">
        <v>11206</v>
      </c>
    </row>
    <row r="112" spans="1:6" ht="12.75">
      <c r="A112">
        <f>'Локальная смета 2'!T31</f>
        <v>0</v>
      </c>
      <c r="B112">
        <v>19</v>
      </c>
      <c r="C112">
        <v>76</v>
      </c>
      <c r="D112">
        <v>8</v>
      </c>
      <c r="E112">
        <v>0</v>
      </c>
      <c r="F112">
        <v>11206</v>
      </c>
    </row>
    <row r="113" spans="1:6" ht="12.75">
      <c r="A113" s="14">
        <f>'Локальная смета 2'!K31</f>
        <v>0</v>
      </c>
      <c r="B113">
        <v>19</v>
      </c>
      <c r="C113">
        <v>76</v>
      </c>
      <c r="D113">
        <v>9</v>
      </c>
      <c r="E113">
        <v>0</v>
      </c>
      <c r="F113">
        <v>11206</v>
      </c>
    </row>
    <row r="114" spans="1:6" ht="12.75">
      <c r="A114">
        <f>'Локальная смета 2'!A33</f>
        <v>7</v>
      </c>
      <c r="B114">
        <v>19</v>
      </c>
      <c r="C114">
        <v>77</v>
      </c>
      <c r="D114">
        <v>0</v>
      </c>
      <c r="E114">
        <v>0</v>
      </c>
      <c r="F114">
        <v>11202</v>
      </c>
    </row>
    <row r="115" spans="1:6" ht="12.75">
      <c r="A115" t="str">
        <f>'Локальная смета 2'!B33</f>
        <v>ТЕРр65-2-02</v>
      </c>
      <c r="B115">
        <v>19</v>
      </c>
      <c r="C115">
        <v>77</v>
      </c>
      <c r="D115">
        <v>1</v>
      </c>
      <c r="E115">
        <v>0</v>
      </c>
      <c r="F115">
        <v>11202</v>
      </c>
    </row>
    <row r="116" spans="1:6" ht="12.75">
      <c r="A116" t="str">
        <f>'Локальная смета 2'!D33</f>
        <v>Разборка трубопроводов из чугунных канализационных труб диаметром 100 мм</v>
      </c>
      <c r="B116">
        <v>19</v>
      </c>
      <c r="C116">
        <v>77</v>
      </c>
      <c r="D116">
        <v>2</v>
      </c>
      <c r="E116">
        <v>0</v>
      </c>
      <c r="F116">
        <v>11202</v>
      </c>
    </row>
    <row r="117" spans="1:6" ht="12.75">
      <c r="A117" t="str">
        <f>'Локальная смета 2'!E34</f>
        <v>100 м трубопровода с фасонными частями</v>
      </c>
      <c r="B117">
        <v>19</v>
      </c>
      <c r="C117">
        <v>77</v>
      </c>
      <c r="D117">
        <v>3</v>
      </c>
      <c r="E117">
        <v>0</v>
      </c>
      <c r="F117">
        <v>11202</v>
      </c>
    </row>
    <row r="118" spans="1:6" ht="12.75">
      <c r="A118">
        <f>'Локальная смета 2'!E33</f>
        <v>0.805</v>
      </c>
      <c r="B118">
        <v>19</v>
      </c>
      <c r="C118">
        <v>77</v>
      </c>
      <c r="D118">
        <v>4</v>
      </c>
      <c r="E118">
        <v>0</v>
      </c>
      <c r="F118">
        <v>11202</v>
      </c>
    </row>
    <row r="119" spans="1:6" ht="12.75">
      <c r="A119" s="9">
        <f>'Локальная смета 2'!G34</f>
        <v>580.89</v>
      </c>
      <c r="B119">
        <v>19</v>
      </c>
      <c r="C119">
        <v>77</v>
      </c>
      <c r="D119">
        <v>6</v>
      </c>
      <c r="E119">
        <v>0</v>
      </c>
      <c r="F119">
        <v>11202</v>
      </c>
    </row>
    <row r="120" spans="1:6" ht="12.75">
      <c r="A120" s="14">
        <f>'Локальная смета 2'!I33</f>
        <v>11</v>
      </c>
      <c r="B120">
        <v>19</v>
      </c>
      <c r="C120">
        <v>77</v>
      </c>
      <c r="D120">
        <v>7</v>
      </c>
      <c r="E120">
        <v>0</v>
      </c>
      <c r="F120">
        <v>11202</v>
      </c>
    </row>
    <row r="121" spans="1:6" ht="12.75">
      <c r="A121" s="9">
        <f>'Локальная смета 2'!I34</f>
        <v>2.86</v>
      </c>
      <c r="B121">
        <v>19</v>
      </c>
      <c r="C121">
        <v>77</v>
      </c>
      <c r="D121">
        <v>8</v>
      </c>
      <c r="E121">
        <v>0</v>
      </c>
      <c r="F121">
        <v>11202</v>
      </c>
    </row>
    <row r="122" spans="1:6" ht="12.75">
      <c r="A122">
        <f>'Локальная смета 2'!T33</f>
        <v>85.3</v>
      </c>
      <c r="B122">
        <v>19</v>
      </c>
      <c r="C122">
        <v>77</v>
      </c>
      <c r="D122">
        <v>9</v>
      </c>
      <c r="E122">
        <v>0</v>
      </c>
      <c r="F122">
        <v>11202</v>
      </c>
    </row>
    <row r="123" spans="1:6" ht="12.75">
      <c r="A123" s="9">
        <f>'Локальная смета 2'!T34</f>
        <v>0.32</v>
      </c>
      <c r="B123">
        <v>19</v>
      </c>
      <c r="C123">
        <v>77</v>
      </c>
      <c r="D123">
        <v>10</v>
      </c>
      <c r="E123">
        <v>0</v>
      </c>
      <c r="F123">
        <v>11202</v>
      </c>
    </row>
    <row r="124" spans="1:6" ht="12.75">
      <c r="A124" s="14">
        <f>'Локальная смета 2'!K33</f>
        <v>0</v>
      </c>
      <c r="B124">
        <v>19</v>
      </c>
      <c r="C124">
        <v>77</v>
      </c>
      <c r="D124">
        <v>18</v>
      </c>
      <c r="E124">
        <v>0</v>
      </c>
      <c r="F124">
        <v>11202</v>
      </c>
    </row>
    <row r="125" spans="1:6" ht="12.75">
      <c r="A125">
        <f>'Локальная смета 2'!A35</f>
        <v>7.1</v>
      </c>
      <c r="B125">
        <v>19</v>
      </c>
      <c r="C125">
        <v>78</v>
      </c>
      <c r="D125">
        <v>0</v>
      </c>
      <c r="E125">
        <v>0</v>
      </c>
      <c r="F125">
        <v>11206</v>
      </c>
    </row>
    <row r="126" spans="1:6" ht="12.75">
      <c r="A126" t="str">
        <f>'Локальная смета 2'!B35</f>
        <v>999-9899</v>
      </c>
      <c r="B126">
        <v>19</v>
      </c>
      <c r="C126">
        <v>78</v>
      </c>
      <c r="D126">
        <v>1</v>
      </c>
      <c r="E126">
        <v>0</v>
      </c>
      <c r="F126">
        <v>11206</v>
      </c>
    </row>
    <row r="127" spans="1:6" ht="12.75">
      <c r="A127" t="str">
        <f>'Локальная смета 2'!D35</f>
        <v>Строительный мусор и масса возвратных материалов</v>
      </c>
      <c r="B127">
        <v>19</v>
      </c>
      <c r="C127">
        <v>78</v>
      </c>
      <c r="D127">
        <v>2</v>
      </c>
      <c r="E127">
        <v>0</v>
      </c>
      <c r="F127">
        <v>11206</v>
      </c>
    </row>
    <row r="128" spans="1:6" ht="12.75">
      <c r="A128" t="str">
        <f>'Локальная смета 2'!E36</f>
        <v>т</v>
      </c>
      <c r="B128">
        <v>19</v>
      </c>
      <c r="C128">
        <v>78</v>
      </c>
      <c r="D128">
        <v>3</v>
      </c>
      <c r="E128">
        <v>0</v>
      </c>
      <c r="F128">
        <v>11206</v>
      </c>
    </row>
    <row r="129" spans="1:6" ht="12.75">
      <c r="A129" s="9">
        <f>'Локальная смета 2'!I35</f>
        <v>1.34</v>
      </c>
      <c r="B129">
        <v>19</v>
      </c>
      <c r="C129">
        <v>78</v>
      </c>
      <c r="D129">
        <v>6</v>
      </c>
      <c r="E129">
        <v>0</v>
      </c>
      <c r="F129">
        <v>11206</v>
      </c>
    </row>
    <row r="130" spans="1:6" ht="12.75">
      <c r="A130">
        <f>'Локальная смета 2'!T35</f>
        <v>0</v>
      </c>
      <c r="B130">
        <v>19</v>
      </c>
      <c r="C130">
        <v>78</v>
      </c>
      <c r="D130">
        <v>8</v>
      </c>
      <c r="E130">
        <v>0</v>
      </c>
      <c r="F130">
        <v>11206</v>
      </c>
    </row>
    <row r="131" spans="1:6" ht="12.75">
      <c r="A131" s="14">
        <f>'Локальная смета 2'!K35</f>
        <v>0</v>
      </c>
      <c r="B131">
        <v>19</v>
      </c>
      <c r="C131">
        <v>78</v>
      </c>
      <c r="D131">
        <v>9</v>
      </c>
      <c r="E131">
        <v>0</v>
      </c>
      <c r="F131">
        <v>11206</v>
      </c>
    </row>
    <row r="132" spans="1:6" ht="12.75">
      <c r="A132">
        <f>'Локальная смета 2'!A37</f>
        <v>8</v>
      </c>
      <c r="B132">
        <v>19</v>
      </c>
      <c r="C132">
        <v>79</v>
      </c>
      <c r="D132">
        <v>0</v>
      </c>
      <c r="E132">
        <v>0</v>
      </c>
      <c r="F132">
        <v>11202</v>
      </c>
    </row>
    <row r="133" spans="1:6" ht="12.75">
      <c r="A133" t="str">
        <f>'Локальная смета 2'!B37</f>
        <v>ТЕРр65-4-01</v>
      </c>
      <c r="B133">
        <v>19</v>
      </c>
      <c r="C133">
        <v>79</v>
      </c>
      <c r="D133">
        <v>1</v>
      </c>
      <c r="E133">
        <v>0</v>
      </c>
      <c r="F133">
        <v>11202</v>
      </c>
    </row>
    <row r="134" spans="1:6" ht="12.75">
      <c r="A134" t="str">
        <f>'Локальная смета 2'!D37</f>
        <v>Демонтаж санитарных приборов умывальников и раковин</v>
      </c>
      <c r="B134">
        <v>19</v>
      </c>
      <c r="C134">
        <v>79</v>
      </c>
      <c r="D134">
        <v>2</v>
      </c>
      <c r="E134">
        <v>0</v>
      </c>
      <c r="F134">
        <v>11202</v>
      </c>
    </row>
    <row r="135" spans="1:6" ht="12.75">
      <c r="A135" t="str">
        <f>'Локальная смета 2'!E38</f>
        <v>100 приборов</v>
      </c>
      <c r="B135">
        <v>19</v>
      </c>
      <c r="C135">
        <v>79</v>
      </c>
      <c r="D135">
        <v>3</v>
      </c>
      <c r="E135">
        <v>0</v>
      </c>
      <c r="F135">
        <v>11202</v>
      </c>
    </row>
    <row r="136" spans="1:6" ht="12.75">
      <c r="A136" s="9">
        <f>'Локальная смета 2'!E37</f>
        <v>0.26</v>
      </c>
      <c r="B136">
        <v>19</v>
      </c>
      <c r="C136">
        <v>79</v>
      </c>
      <c r="D136">
        <v>4</v>
      </c>
      <c r="E136">
        <v>0</v>
      </c>
      <c r="F136">
        <v>11202</v>
      </c>
    </row>
    <row r="137" spans="1:6" ht="12.75">
      <c r="A137" s="9">
        <f>'Локальная смета 2'!G38</f>
        <v>352.43</v>
      </c>
      <c r="B137">
        <v>19</v>
      </c>
      <c r="C137">
        <v>79</v>
      </c>
      <c r="D137">
        <v>6</v>
      </c>
      <c r="E137">
        <v>0</v>
      </c>
      <c r="F137">
        <v>11202</v>
      </c>
    </row>
    <row r="138" spans="1:6" ht="12.75">
      <c r="A138" s="9">
        <f>'Локальная смета 2'!I37</f>
        <v>8.93</v>
      </c>
      <c r="B138">
        <v>19</v>
      </c>
      <c r="C138">
        <v>79</v>
      </c>
      <c r="D138">
        <v>7</v>
      </c>
      <c r="E138">
        <v>0</v>
      </c>
      <c r="F138">
        <v>11202</v>
      </c>
    </row>
    <row r="139" spans="1:6" ht="12.75">
      <c r="A139" s="9">
        <f>'Локальная смета 2'!I38</f>
        <v>2.32</v>
      </c>
      <c r="B139">
        <v>19</v>
      </c>
      <c r="C139">
        <v>79</v>
      </c>
      <c r="D139">
        <v>8</v>
      </c>
      <c r="E139">
        <v>0</v>
      </c>
      <c r="F139">
        <v>11202</v>
      </c>
    </row>
    <row r="140" spans="1:6" ht="12.75">
      <c r="A140">
        <f>'Локальная смета 2'!T37</f>
        <v>51.3</v>
      </c>
      <c r="B140">
        <v>19</v>
      </c>
      <c r="C140">
        <v>79</v>
      </c>
      <c r="D140">
        <v>9</v>
      </c>
      <c r="E140">
        <v>0</v>
      </c>
      <c r="F140">
        <v>11202</v>
      </c>
    </row>
    <row r="141" spans="1:6" ht="12.75">
      <c r="A141" s="9">
        <f>'Локальная смета 2'!T38</f>
        <v>0.26</v>
      </c>
      <c r="B141">
        <v>19</v>
      </c>
      <c r="C141">
        <v>79</v>
      </c>
      <c r="D141">
        <v>10</v>
      </c>
      <c r="E141">
        <v>0</v>
      </c>
      <c r="F141">
        <v>11202</v>
      </c>
    </row>
    <row r="142" spans="1:6" ht="12.75">
      <c r="A142" s="14">
        <f>'Локальная смета 2'!K37</f>
        <v>0</v>
      </c>
      <c r="B142">
        <v>19</v>
      </c>
      <c r="C142">
        <v>79</v>
      </c>
      <c r="D142">
        <v>18</v>
      </c>
      <c r="E142">
        <v>0</v>
      </c>
      <c r="F142">
        <v>11202</v>
      </c>
    </row>
    <row r="143" spans="1:6" ht="12.75">
      <c r="A143">
        <f>'Локальная смета 2'!A39</f>
        <v>8.1</v>
      </c>
      <c r="B143">
        <v>19</v>
      </c>
      <c r="C143">
        <v>81</v>
      </c>
      <c r="D143">
        <v>0</v>
      </c>
      <c r="E143">
        <v>0</v>
      </c>
      <c r="F143">
        <v>11206</v>
      </c>
    </row>
    <row r="144" spans="1:6" ht="12.75">
      <c r="A144" t="str">
        <f>'Локальная смета 2'!B39</f>
        <v>999-9899</v>
      </c>
      <c r="B144">
        <v>19</v>
      </c>
      <c r="C144">
        <v>81</v>
      </c>
      <c r="D144">
        <v>1</v>
      </c>
      <c r="E144">
        <v>0</v>
      </c>
      <c r="F144">
        <v>11206</v>
      </c>
    </row>
    <row r="145" spans="1:6" ht="12.75">
      <c r="A145" t="str">
        <f>'Локальная смета 2'!D39</f>
        <v>Строительный мусор и масса возвратных материалов</v>
      </c>
      <c r="B145">
        <v>19</v>
      </c>
      <c r="C145">
        <v>81</v>
      </c>
      <c r="D145">
        <v>2</v>
      </c>
      <c r="E145">
        <v>0</v>
      </c>
      <c r="F145">
        <v>11206</v>
      </c>
    </row>
    <row r="146" spans="1:6" ht="12.75">
      <c r="A146" t="str">
        <f>'Локальная смета 2'!E40</f>
        <v>т</v>
      </c>
      <c r="B146">
        <v>19</v>
      </c>
      <c r="C146">
        <v>81</v>
      </c>
      <c r="D146">
        <v>3</v>
      </c>
      <c r="E146">
        <v>0</v>
      </c>
      <c r="F146">
        <v>11206</v>
      </c>
    </row>
    <row r="147" spans="1:6" ht="12.75">
      <c r="A147" s="9">
        <f>'Локальная смета 2'!I39</f>
        <v>1.82</v>
      </c>
      <c r="B147">
        <v>19</v>
      </c>
      <c r="C147">
        <v>81</v>
      </c>
      <c r="D147">
        <v>6</v>
      </c>
      <c r="E147">
        <v>0</v>
      </c>
      <c r="F147">
        <v>11206</v>
      </c>
    </row>
    <row r="148" spans="1:6" ht="12.75">
      <c r="A148">
        <f>'Локальная смета 2'!T39</f>
        <v>0</v>
      </c>
      <c r="B148">
        <v>19</v>
      </c>
      <c r="C148">
        <v>81</v>
      </c>
      <c r="D148">
        <v>8</v>
      </c>
      <c r="E148">
        <v>0</v>
      </c>
      <c r="F148">
        <v>11206</v>
      </c>
    </row>
    <row r="149" spans="1:6" ht="12.75">
      <c r="A149" s="14">
        <f>'Локальная смета 2'!K39</f>
        <v>0</v>
      </c>
      <c r="B149">
        <v>19</v>
      </c>
      <c r="C149">
        <v>81</v>
      </c>
      <c r="D149">
        <v>9</v>
      </c>
      <c r="E149">
        <v>0</v>
      </c>
      <c r="F149">
        <v>11206</v>
      </c>
    </row>
    <row r="150" spans="1:6" ht="12.75">
      <c r="A150">
        <f>'Локальная смета 2'!A41</f>
        <v>9</v>
      </c>
      <c r="B150">
        <v>19</v>
      </c>
      <c r="C150">
        <v>84</v>
      </c>
      <c r="D150">
        <v>0</v>
      </c>
      <c r="E150">
        <v>0</v>
      </c>
      <c r="F150">
        <v>11202</v>
      </c>
    </row>
    <row r="151" spans="1:6" ht="12.75">
      <c r="A151" t="str">
        <f>'Локальная смета 2'!B41</f>
        <v>ТЕРр65-4-03</v>
      </c>
      <c r="B151">
        <v>19</v>
      </c>
      <c r="C151">
        <v>84</v>
      </c>
      <c r="D151">
        <v>1</v>
      </c>
      <c r="E151">
        <v>0</v>
      </c>
      <c r="F151">
        <v>11202</v>
      </c>
    </row>
    <row r="152" spans="1:6" ht="12.75">
      <c r="A152" t="str">
        <f>'Локальная смета 2'!D41</f>
        <v>Демонтаж санитарных приборов моек</v>
      </c>
      <c r="B152">
        <v>19</v>
      </c>
      <c r="C152">
        <v>84</v>
      </c>
      <c r="D152">
        <v>2</v>
      </c>
      <c r="E152">
        <v>0</v>
      </c>
      <c r="F152">
        <v>11202</v>
      </c>
    </row>
    <row r="153" spans="1:6" ht="12.75">
      <c r="A153" t="str">
        <f>'Локальная смета 2'!E42</f>
        <v>100 приборов</v>
      </c>
      <c r="B153">
        <v>19</v>
      </c>
      <c r="C153">
        <v>84</v>
      </c>
      <c r="D153">
        <v>3</v>
      </c>
      <c r="E153">
        <v>0</v>
      </c>
      <c r="F153">
        <v>11202</v>
      </c>
    </row>
    <row r="154" spans="1:6" ht="12.75">
      <c r="A154" s="9">
        <f>'Локальная смета 2'!E41</f>
        <v>0.01</v>
      </c>
      <c r="B154">
        <v>19</v>
      </c>
      <c r="C154">
        <v>84</v>
      </c>
      <c r="D154">
        <v>4</v>
      </c>
      <c r="E154">
        <v>0</v>
      </c>
      <c r="F154">
        <v>11202</v>
      </c>
    </row>
    <row r="155" spans="1:6" ht="12.75">
      <c r="A155" s="9">
        <f>'Локальная смета 2'!G42</f>
        <v>704.86</v>
      </c>
      <c r="B155">
        <v>19</v>
      </c>
      <c r="C155">
        <v>84</v>
      </c>
      <c r="D155">
        <v>6</v>
      </c>
      <c r="E155">
        <v>0</v>
      </c>
      <c r="F155">
        <v>11202</v>
      </c>
    </row>
    <row r="156" spans="1:6" ht="12.75">
      <c r="A156" s="9">
        <f>'Локальная смета 2'!I41</f>
        <v>27.14</v>
      </c>
      <c r="B156">
        <v>19</v>
      </c>
      <c r="C156">
        <v>84</v>
      </c>
      <c r="D156">
        <v>7</v>
      </c>
      <c r="E156">
        <v>0</v>
      </c>
      <c r="F156">
        <v>11202</v>
      </c>
    </row>
    <row r="157" spans="1:6" ht="12.75">
      <c r="A157" s="9">
        <f>'Локальная смета 2'!I42</f>
        <v>7.05</v>
      </c>
      <c r="B157">
        <v>19</v>
      </c>
      <c r="C157">
        <v>84</v>
      </c>
      <c r="D157">
        <v>8</v>
      </c>
      <c r="E157">
        <v>0</v>
      </c>
      <c r="F157">
        <v>11202</v>
      </c>
    </row>
    <row r="158" spans="1:6" ht="12.75">
      <c r="A158">
        <f>'Локальная смета 2'!T41</f>
        <v>102.6</v>
      </c>
      <c r="B158">
        <v>19</v>
      </c>
      <c r="C158">
        <v>84</v>
      </c>
      <c r="D158">
        <v>9</v>
      </c>
      <c r="E158">
        <v>0</v>
      </c>
      <c r="F158">
        <v>11202</v>
      </c>
    </row>
    <row r="159" spans="1:6" ht="12.75">
      <c r="A159" s="9">
        <f>'Локальная смета 2'!T42</f>
        <v>0.79</v>
      </c>
      <c r="B159">
        <v>19</v>
      </c>
      <c r="C159">
        <v>84</v>
      </c>
      <c r="D159">
        <v>10</v>
      </c>
      <c r="E159">
        <v>0</v>
      </c>
      <c r="F159">
        <v>11202</v>
      </c>
    </row>
    <row r="160" spans="1:6" ht="12.75">
      <c r="A160" s="14">
        <f>'Локальная смета 2'!K41</f>
        <v>0</v>
      </c>
      <c r="B160">
        <v>19</v>
      </c>
      <c r="C160">
        <v>84</v>
      </c>
      <c r="D160">
        <v>18</v>
      </c>
      <c r="E160">
        <v>0</v>
      </c>
      <c r="F160">
        <v>11202</v>
      </c>
    </row>
    <row r="161" spans="1:6" ht="12.75">
      <c r="A161">
        <f>'Локальная смета 2'!A43</f>
        <v>9.1</v>
      </c>
      <c r="B161">
        <v>19</v>
      </c>
      <c r="C161">
        <v>85</v>
      </c>
      <c r="D161">
        <v>0</v>
      </c>
      <c r="E161">
        <v>0</v>
      </c>
      <c r="F161">
        <v>11206</v>
      </c>
    </row>
    <row r="162" spans="1:6" ht="12.75">
      <c r="A162" t="str">
        <f>'Локальная смета 2'!B43</f>
        <v>999-9899</v>
      </c>
      <c r="B162">
        <v>19</v>
      </c>
      <c r="C162">
        <v>85</v>
      </c>
      <c r="D162">
        <v>1</v>
      </c>
      <c r="E162">
        <v>0</v>
      </c>
      <c r="F162">
        <v>11206</v>
      </c>
    </row>
    <row r="163" spans="1:6" ht="12.75">
      <c r="A163" t="str">
        <f>'Локальная смета 2'!D43</f>
        <v>Строительный мусор и масса возвратных материалов</v>
      </c>
      <c r="B163">
        <v>19</v>
      </c>
      <c r="C163">
        <v>85</v>
      </c>
      <c r="D163">
        <v>2</v>
      </c>
      <c r="E163">
        <v>0</v>
      </c>
      <c r="F163">
        <v>11206</v>
      </c>
    </row>
    <row r="164" spans="1:6" ht="12.75">
      <c r="A164" t="str">
        <f>'Локальная смета 2'!E44</f>
        <v>т</v>
      </c>
      <c r="B164">
        <v>19</v>
      </c>
      <c r="C164">
        <v>85</v>
      </c>
      <c r="D164">
        <v>3</v>
      </c>
      <c r="E164">
        <v>0</v>
      </c>
      <c r="F164">
        <v>11206</v>
      </c>
    </row>
    <row r="165" spans="1:6" ht="12.75">
      <c r="A165" s="9">
        <f>'Локальная смета 2'!I43</f>
        <v>1.18</v>
      </c>
      <c r="B165">
        <v>19</v>
      </c>
      <c r="C165">
        <v>85</v>
      </c>
      <c r="D165">
        <v>6</v>
      </c>
      <c r="E165">
        <v>0</v>
      </c>
      <c r="F165">
        <v>11206</v>
      </c>
    </row>
    <row r="166" spans="1:6" ht="12.75">
      <c r="A166">
        <f>'Локальная смета 2'!T43</f>
        <v>0</v>
      </c>
      <c r="B166">
        <v>19</v>
      </c>
      <c r="C166">
        <v>85</v>
      </c>
      <c r="D166">
        <v>8</v>
      </c>
      <c r="E166">
        <v>0</v>
      </c>
      <c r="F166">
        <v>11206</v>
      </c>
    </row>
    <row r="167" spans="1:6" ht="12.75">
      <c r="A167" s="14">
        <f>'Локальная смета 2'!K43</f>
        <v>0</v>
      </c>
      <c r="B167">
        <v>19</v>
      </c>
      <c r="C167">
        <v>85</v>
      </c>
      <c r="D167">
        <v>9</v>
      </c>
      <c r="E167">
        <v>0</v>
      </c>
      <c r="F167">
        <v>11206</v>
      </c>
    </row>
    <row r="168" spans="1:6" ht="12.75">
      <c r="A168">
        <f>'Локальная смета 2'!A45</f>
        <v>10</v>
      </c>
      <c r="B168">
        <v>19</v>
      </c>
      <c r="C168">
        <v>90</v>
      </c>
      <c r="D168">
        <v>0</v>
      </c>
      <c r="E168">
        <v>0</v>
      </c>
      <c r="F168">
        <v>11202</v>
      </c>
    </row>
    <row r="169" spans="1:6" ht="12.75">
      <c r="A169" t="str">
        <f>'Локальная смета 2'!B45</f>
        <v>ТЕРр65-3-01</v>
      </c>
      <c r="B169">
        <v>19</v>
      </c>
      <c r="C169">
        <v>90</v>
      </c>
      <c r="D169">
        <v>1</v>
      </c>
      <c r="E169">
        <v>0</v>
      </c>
      <c r="F169">
        <v>11202</v>
      </c>
    </row>
    <row r="170" spans="1:6" ht="12.75">
      <c r="A170" t="str">
        <f>'Локальная смета 2'!D45</f>
        <v>Снятие кранов водоразборных или туалетных</v>
      </c>
      <c r="B170">
        <v>19</v>
      </c>
      <c r="C170">
        <v>90</v>
      </c>
      <c r="D170">
        <v>2</v>
      </c>
      <c r="E170">
        <v>0</v>
      </c>
      <c r="F170">
        <v>11202</v>
      </c>
    </row>
    <row r="171" spans="1:6" ht="12.75">
      <c r="A171" t="str">
        <f>'Локальная смета 2'!E46</f>
        <v>100 шт. арматуры</v>
      </c>
      <c r="B171">
        <v>19</v>
      </c>
      <c r="C171">
        <v>90</v>
      </c>
      <c r="D171">
        <v>3</v>
      </c>
      <c r="E171">
        <v>0</v>
      </c>
      <c r="F171">
        <v>11202</v>
      </c>
    </row>
    <row r="172" spans="1:6" ht="12.75">
      <c r="A172" s="9">
        <f>'Локальная смета 2'!E45</f>
        <v>0.05</v>
      </c>
      <c r="B172">
        <v>19</v>
      </c>
      <c r="C172">
        <v>90</v>
      </c>
      <c r="D172">
        <v>4</v>
      </c>
      <c r="E172">
        <v>0</v>
      </c>
      <c r="F172">
        <v>11202</v>
      </c>
    </row>
    <row r="173" spans="1:6" ht="12.75">
      <c r="A173" s="9">
        <f>'Локальная смета 2'!G46</f>
        <v>39.16</v>
      </c>
      <c r="B173">
        <v>19</v>
      </c>
      <c r="C173">
        <v>90</v>
      </c>
      <c r="D173">
        <v>6</v>
      </c>
      <c r="E173">
        <v>0</v>
      </c>
      <c r="F173">
        <v>11202</v>
      </c>
    </row>
    <row r="174" spans="1:6" ht="12.75">
      <c r="A174" s="9">
        <f>'Локальная смета 2'!I45</f>
        <v>0.34</v>
      </c>
      <c r="B174">
        <v>19</v>
      </c>
      <c r="C174">
        <v>90</v>
      </c>
      <c r="D174">
        <v>7</v>
      </c>
      <c r="E174">
        <v>0</v>
      </c>
      <c r="F174">
        <v>11202</v>
      </c>
    </row>
    <row r="175" spans="1:6" ht="12.75">
      <c r="A175" s="9">
        <f>'Локальная смета 2'!I46</f>
        <v>0.09</v>
      </c>
      <c r="B175">
        <v>19</v>
      </c>
      <c r="C175">
        <v>90</v>
      </c>
      <c r="D175">
        <v>8</v>
      </c>
      <c r="E175">
        <v>0</v>
      </c>
      <c r="F175">
        <v>11202</v>
      </c>
    </row>
    <row r="176" spans="1:6" ht="12.75">
      <c r="A176">
        <f>'Локальная смета 2'!T45</f>
        <v>5.7</v>
      </c>
      <c r="B176">
        <v>19</v>
      </c>
      <c r="C176">
        <v>90</v>
      </c>
      <c r="D176">
        <v>9</v>
      </c>
      <c r="E176">
        <v>0</v>
      </c>
      <c r="F176">
        <v>11202</v>
      </c>
    </row>
    <row r="177" spans="1:6" ht="12.75">
      <c r="A177" s="9">
        <f>'Локальная смета 2'!T46</f>
        <v>0.01</v>
      </c>
      <c r="B177">
        <v>19</v>
      </c>
      <c r="C177">
        <v>90</v>
      </c>
      <c r="D177">
        <v>10</v>
      </c>
      <c r="E177">
        <v>0</v>
      </c>
      <c r="F177">
        <v>11202</v>
      </c>
    </row>
    <row r="178" spans="1:6" ht="12.75">
      <c r="A178" s="14">
        <f>'Локальная смета 2'!K45</f>
        <v>0</v>
      </c>
      <c r="B178">
        <v>19</v>
      </c>
      <c r="C178">
        <v>90</v>
      </c>
      <c r="D178">
        <v>18</v>
      </c>
      <c r="E178">
        <v>0</v>
      </c>
      <c r="F178">
        <v>11202</v>
      </c>
    </row>
    <row r="179" spans="1:6" ht="12.75">
      <c r="A179">
        <f>'Локальная смета 2'!A47</f>
        <v>10.1</v>
      </c>
      <c r="B179">
        <v>19</v>
      </c>
      <c r="C179">
        <v>91</v>
      </c>
      <c r="D179">
        <v>0</v>
      </c>
      <c r="E179">
        <v>0</v>
      </c>
      <c r="F179">
        <v>11206</v>
      </c>
    </row>
    <row r="180" spans="1:6" ht="12.75">
      <c r="A180" t="str">
        <f>'Локальная смета 2'!B47</f>
        <v>999-9899</v>
      </c>
      <c r="B180">
        <v>19</v>
      </c>
      <c r="C180">
        <v>91</v>
      </c>
      <c r="D180">
        <v>1</v>
      </c>
      <c r="E180">
        <v>0</v>
      </c>
      <c r="F180">
        <v>11206</v>
      </c>
    </row>
    <row r="181" spans="1:6" ht="12.75">
      <c r="A181" t="str">
        <f>'Локальная смета 2'!D47</f>
        <v>Строительный мусор и масса возвратных материалов</v>
      </c>
      <c r="B181">
        <v>19</v>
      </c>
      <c r="C181">
        <v>91</v>
      </c>
      <c r="D181">
        <v>2</v>
      </c>
      <c r="E181">
        <v>0</v>
      </c>
      <c r="F181">
        <v>11206</v>
      </c>
    </row>
    <row r="182" spans="1:6" ht="12.75">
      <c r="A182" t="str">
        <f>'Локальная смета 2'!E48</f>
        <v>т</v>
      </c>
      <c r="B182">
        <v>19</v>
      </c>
      <c r="C182">
        <v>91</v>
      </c>
      <c r="D182">
        <v>3</v>
      </c>
      <c r="E182">
        <v>0</v>
      </c>
      <c r="F182">
        <v>11206</v>
      </c>
    </row>
    <row r="183" spans="1:6" ht="12.75">
      <c r="A183" s="9">
        <f>'Локальная смета 2'!I47</f>
        <v>0.05</v>
      </c>
      <c r="B183">
        <v>19</v>
      </c>
      <c r="C183">
        <v>91</v>
      </c>
      <c r="D183">
        <v>6</v>
      </c>
      <c r="E183">
        <v>0</v>
      </c>
      <c r="F183">
        <v>11206</v>
      </c>
    </row>
    <row r="184" spans="1:6" ht="12.75">
      <c r="A184">
        <f>'Локальная смета 2'!T47</f>
        <v>0</v>
      </c>
      <c r="B184">
        <v>19</v>
      </c>
      <c r="C184">
        <v>91</v>
      </c>
      <c r="D184">
        <v>8</v>
      </c>
      <c r="E184">
        <v>0</v>
      </c>
      <c r="F184">
        <v>11206</v>
      </c>
    </row>
    <row r="185" spans="1:6" ht="12.75">
      <c r="A185" s="14">
        <f>'Локальная смета 2'!K47</f>
        <v>0</v>
      </c>
      <c r="B185">
        <v>19</v>
      </c>
      <c r="C185">
        <v>91</v>
      </c>
      <c r="D185">
        <v>9</v>
      </c>
      <c r="E185">
        <v>0</v>
      </c>
      <c r="F185">
        <v>11206</v>
      </c>
    </row>
    <row r="186" spans="1:6" ht="12.75">
      <c r="A186">
        <f>'Локальная смета 2'!A49</f>
        <v>11</v>
      </c>
      <c r="B186">
        <v>19</v>
      </c>
      <c r="C186">
        <v>92</v>
      </c>
      <c r="D186">
        <v>0</v>
      </c>
      <c r="E186">
        <v>0</v>
      </c>
      <c r="F186">
        <v>11202</v>
      </c>
    </row>
    <row r="187" spans="1:6" ht="12.75">
      <c r="A187" t="str">
        <f>'Локальная смета 2'!B49</f>
        <v>ТЕР16-04-001-01</v>
      </c>
      <c r="B187">
        <v>19</v>
      </c>
      <c r="C187">
        <v>92</v>
      </c>
      <c r="D187">
        <v>1</v>
      </c>
      <c r="E187">
        <v>0</v>
      </c>
      <c r="F187">
        <v>11202</v>
      </c>
    </row>
    <row r="188" spans="1:6" ht="12.75">
      <c r="A188" t="str">
        <f>'Локальная смета 2'!D49</f>
        <v>Прокладка трубопроводов канализации из полиэтиленовых труб высокой плотности диаметром 50 мм</v>
      </c>
      <c r="B188">
        <v>19</v>
      </c>
      <c r="C188">
        <v>92</v>
      </c>
      <c r="D188">
        <v>2</v>
      </c>
      <c r="E188">
        <v>0</v>
      </c>
      <c r="F188">
        <v>11202</v>
      </c>
    </row>
    <row r="189" spans="1:6" ht="12.75">
      <c r="A189" t="str">
        <f>'Локальная смета 2'!E50</f>
        <v>100 м трубопровода</v>
      </c>
      <c r="B189">
        <v>19</v>
      </c>
      <c r="C189">
        <v>92</v>
      </c>
      <c r="D189">
        <v>3</v>
      </c>
      <c r="E189">
        <v>0</v>
      </c>
      <c r="F189">
        <v>11202</v>
      </c>
    </row>
    <row r="190" spans="1:6" ht="12.75">
      <c r="A190">
        <f>'Локальная смета 2'!E49</f>
        <v>0.594</v>
      </c>
      <c r="B190">
        <v>19</v>
      </c>
      <c r="C190">
        <v>92</v>
      </c>
      <c r="D190">
        <v>4</v>
      </c>
      <c r="E190">
        <v>0</v>
      </c>
      <c r="F190">
        <v>11202</v>
      </c>
    </row>
    <row r="191" spans="1:6" ht="12.75">
      <c r="A191" s="9">
        <f>'Локальная смета 2'!G50</f>
        <v>513.28</v>
      </c>
      <c r="B191">
        <v>19</v>
      </c>
      <c r="C191">
        <v>92</v>
      </c>
      <c r="D191">
        <v>6</v>
      </c>
      <c r="E191">
        <v>0</v>
      </c>
      <c r="F191">
        <v>11202</v>
      </c>
    </row>
    <row r="192" spans="1:6" ht="12.75">
      <c r="A192" s="9">
        <f>'Локальная смета 2'!I49</f>
        <v>13.12</v>
      </c>
      <c r="B192">
        <v>19</v>
      </c>
      <c r="C192">
        <v>92</v>
      </c>
      <c r="D192">
        <v>7</v>
      </c>
      <c r="E192">
        <v>0</v>
      </c>
      <c r="F192">
        <v>11202</v>
      </c>
    </row>
    <row r="193" spans="1:6" ht="12.75">
      <c r="A193">
        <f>'Локальная смета 2'!I50</f>
        <v>0.2</v>
      </c>
      <c r="B193">
        <v>19</v>
      </c>
      <c r="C193">
        <v>92</v>
      </c>
      <c r="D193">
        <v>8</v>
      </c>
      <c r="E193">
        <v>0</v>
      </c>
      <c r="F193">
        <v>11202</v>
      </c>
    </row>
    <row r="194" spans="1:6" ht="12.75">
      <c r="A194" s="9">
        <f>'Локальная смета 2'!T49</f>
        <v>64.24</v>
      </c>
      <c r="B194">
        <v>19</v>
      </c>
      <c r="C194">
        <v>92</v>
      </c>
      <c r="D194">
        <v>9</v>
      </c>
      <c r="E194">
        <v>0</v>
      </c>
      <c r="F194">
        <v>11202</v>
      </c>
    </row>
    <row r="195" spans="1:6" ht="12.75">
      <c r="A195" s="9">
        <f>'Локальная смета 2'!T50</f>
        <v>0.13</v>
      </c>
      <c r="B195">
        <v>19</v>
      </c>
      <c r="C195">
        <v>92</v>
      </c>
      <c r="D195">
        <v>10</v>
      </c>
      <c r="E195">
        <v>0</v>
      </c>
      <c r="F195">
        <v>11202</v>
      </c>
    </row>
    <row r="196" spans="1:6" ht="12.75">
      <c r="A196" s="9">
        <f>'Локальная смета 2'!K49</f>
        <v>4112.68</v>
      </c>
      <c r="B196">
        <v>19</v>
      </c>
      <c r="C196">
        <v>92</v>
      </c>
      <c r="D196">
        <v>18</v>
      </c>
      <c r="E196">
        <v>0</v>
      </c>
      <c r="F196">
        <v>11202</v>
      </c>
    </row>
    <row r="197" spans="1:6" ht="12.75">
      <c r="A197">
        <f>'Локальная смета 2'!A51</f>
        <v>12</v>
      </c>
      <c r="B197">
        <v>19</v>
      </c>
      <c r="C197">
        <v>127</v>
      </c>
      <c r="D197">
        <v>0</v>
      </c>
      <c r="E197">
        <v>0</v>
      </c>
      <c r="F197">
        <v>11211</v>
      </c>
    </row>
    <row r="198" spans="1:6" ht="12.75">
      <c r="A198" t="str">
        <f>'Локальная смета 2'!B51</f>
        <v>прайс</v>
      </c>
      <c r="B198">
        <v>19</v>
      </c>
      <c r="C198">
        <v>127</v>
      </c>
      <c r="D198">
        <v>1</v>
      </c>
      <c r="E198">
        <v>0</v>
      </c>
      <c r="F198">
        <v>11211</v>
      </c>
    </row>
    <row r="199" spans="1:6" ht="12.75">
      <c r="A199" t="str">
        <f>'Локальная смета 2'!D51</f>
        <v>Крепления 50</v>
      </c>
      <c r="B199">
        <v>19</v>
      </c>
      <c r="C199">
        <v>127</v>
      </c>
      <c r="D199">
        <v>2</v>
      </c>
      <c r="E199">
        <v>0</v>
      </c>
      <c r="F199">
        <v>11211</v>
      </c>
    </row>
    <row r="200" spans="1:6" ht="12.75">
      <c r="A200" t="str">
        <f>'Локальная смета 2'!E52</f>
        <v>шт</v>
      </c>
      <c r="B200">
        <v>19</v>
      </c>
      <c r="C200">
        <v>127</v>
      </c>
      <c r="D200">
        <v>3</v>
      </c>
      <c r="E200">
        <v>0</v>
      </c>
      <c r="F200">
        <v>11211</v>
      </c>
    </row>
    <row r="201" spans="1:6" ht="12.75">
      <c r="A201" s="14">
        <f>'Локальная смета 2'!E51</f>
        <v>59</v>
      </c>
      <c r="B201">
        <v>19</v>
      </c>
      <c r="C201">
        <v>127</v>
      </c>
      <c r="D201">
        <v>4</v>
      </c>
      <c r="E201">
        <v>0</v>
      </c>
      <c r="F201">
        <v>11211</v>
      </c>
    </row>
    <row r="202" spans="1:6" ht="12.75">
      <c r="A202" s="14">
        <f>'Локальная смета 2'!I51</f>
        <v>0</v>
      </c>
      <c r="B202">
        <v>19</v>
      </c>
      <c r="C202">
        <v>127</v>
      </c>
      <c r="D202">
        <v>6</v>
      </c>
      <c r="E202">
        <v>0</v>
      </c>
      <c r="F202">
        <v>11211</v>
      </c>
    </row>
    <row r="203" spans="1:6" ht="12.75">
      <c r="A203">
        <f>'Локальная смета 2'!T51</f>
        <v>0</v>
      </c>
      <c r="B203">
        <v>19</v>
      </c>
      <c r="C203">
        <v>127</v>
      </c>
      <c r="D203">
        <v>8</v>
      </c>
      <c r="E203">
        <v>0</v>
      </c>
      <c r="F203">
        <v>11211</v>
      </c>
    </row>
    <row r="204" spans="1:6" ht="12.75">
      <c r="A204">
        <f>'Локальная смета 2'!K51</f>
        <v>21.2</v>
      </c>
      <c r="B204">
        <v>19</v>
      </c>
      <c r="C204">
        <v>127</v>
      </c>
      <c r="D204">
        <v>9</v>
      </c>
      <c r="E204">
        <v>0</v>
      </c>
      <c r="F204">
        <v>11211</v>
      </c>
    </row>
    <row r="205" spans="1:6" ht="12.75">
      <c r="A205">
        <f>'Локальная смета 2'!A53</f>
        <v>13</v>
      </c>
      <c r="B205">
        <v>19</v>
      </c>
      <c r="C205">
        <v>95</v>
      </c>
      <c r="D205">
        <v>0</v>
      </c>
      <c r="E205">
        <v>0</v>
      </c>
      <c r="F205">
        <v>11202</v>
      </c>
    </row>
    <row r="206" spans="1:6" ht="12.75">
      <c r="A206" t="str">
        <f>'Локальная смета 2'!B53</f>
        <v>ТЕР16-04-001-02</v>
      </c>
      <c r="B206">
        <v>19</v>
      </c>
      <c r="C206">
        <v>95</v>
      </c>
      <c r="D206">
        <v>1</v>
      </c>
      <c r="E206">
        <v>0</v>
      </c>
      <c r="F206">
        <v>11202</v>
      </c>
    </row>
    <row r="207" spans="1:6" ht="12.75">
      <c r="A207" t="str">
        <f>'Локальная смета 2'!D53</f>
        <v>Прокладка трубопроводов канализации из полиэтиленовых труб высокой плотности диаметром 100 мм</v>
      </c>
      <c r="B207">
        <v>19</v>
      </c>
      <c r="C207">
        <v>95</v>
      </c>
      <c r="D207">
        <v>2</v>
      </c>
      <c r="E207">
        <v>0</v>
      </c>
      <c r="F207">
        <v>11202</v>
      </c>
    </row>
    <row r="208" spans="1:6" ht="12.75">
      <c r="A208" t="str">
        <f>'Локальная смета 2'!E54</f>
        <v>100 м трубопровода</v>
      </c>
      <c r="B208">
        <v>19</v>
      </c>
      <c r="C208">
        <v>95</v>
      </c>
      <c r="D208">
        <v>3</v>
      </c>
      <c r="E208">
        <v>0</v>
      </c>
      <c r="F208">
        <v>11202</v>
      </c>
    </row>
    <row r="209" spans="1:6" ht="12.75">
      <c r="A209">
        <f>'Локальная смета 2'!E53</f>
        <v>0.805</v>
      </c>
      <c r="B209">
        <v>19</v>
      </c>
      <c r="C209">
        <v>95</v>
      </c>
      <c r="D209">
        <v>4</v>
      </c>
      <c r="E209">
        <v>0</v>
      </c>
      <c r="F209">
        <v>11202</v>
      </c>
    </row>
    <row r="210" spans="1:6" ht="12.75">
      <c r="A210" s="9">
        <f>'Локальная смета 2'!G54</f>
        <v>492.18</v>
      </c>
      <c r="B210">
        <v>19</v>
      </c>
      <c r="C210">
        <v>95</v>
      </c>
      <c r="D210">
        <v>6</v>
      </c>
      <c r="E210">
        <v>0</v>
      </c>
      <c r="F210">
        <v>11202</v>
      </c>
    </row>
    <row r="211" spans="1:6" ht="12.75">
      <c r="A211" s="9">
        <f>'Локальная смета 2'!I53</f>
        <v>28.86</v>
      </c>
      <c r="B211">
        <v>19</v>
      </c>
      <c r="C211">
        <v>95</v>
      </c>
      <c r="D211">
        <v>7</v>
      </c>
      <c r="E211">
        <v>0</v>
      </c>
      <c r="F211">
        <v>11202</v>
      </c>
    </row>
    <row r="212" spans="1:6" ht="12.75">
      <c r="A212" s="9">
        <f>'Локальная смета 2'!I54</f>
        <v>0.62</v>
      </c>
      <c r="B212">
        <v>19</v>
      </c>
      <c r="C212">
        <v>95</v>
      </c>
      <c r="D212">
        <v>8</v>
      </c>
      <c r="E212">
        <v>0</v>
      </c>
      <c r="F212">
        <v>11202</v>
      </c>
    </row>
    <row r="213" spans="1:6" ht="12.75">
      <c r="A213">
        <f>'Локальная смета 2'!T53</f>
        <v>61.6</v>
      </c>
      <c r="B213">
        <v>19</v>
      </c>
      <c r="C213">
        <v>95</v>
      </c>
      <c r="D213">
        <v>9</v>
      </c>
      <c r="E213">
        <v>0</v>
      </c>
      <c r="F213">
        <v>11202</v>
      </c>
    </row>
    <row r="214" spans="1:6" ht="12.75">
      <c r="A214" s="9">
        <f>'Локальная смета 2'!T54</f>
        <v>0.28</v>
      </c>
      <c r="B214">
        <v>19</v>
      </c>
      <c r="C214">
        <v>95</v>
      </c>
      <c r="D214">
        <v>10</v>
      </c>
      <c r="E214">
        <v>0</v>
      </c>
      <c r="F214">
        <v>11202</v>
      </c>
    </row>
    <row r="215" spans="1:6" ht="12.75">
      <c r="A215" s="9">
        <f>'Локальная смета 2'!K53</f>
        <v>7397.87</v>
      </c>
      <c r="B215">
        <v>19</v>
      </c>
      <c r="C215">
        <v>95</v>
      </c>
      <c r="D215">
        <v>18</v>
      </c>
      <c r="E215">
        <v>0</v>
      </c>
      <c r="F215">
        <v>11202</v>
      </c>
    </row>
    <row r="216" spans="1:6" ht="12.75">
      <c r="A216">
        <f>'Локальная смета 2'!A55</f>
        <v>14</v>
      </c>
      <c r="B216">
        <v>19</v>
      </c>
      <c r="C216">
        <v>128</v>
      </c>
      <c r="D216">
        <v>0</v>
      </c>
      <c r="E216">
        <v>0</v>
      </c>
      <c r="F216">
        <v>11211</v>
      </c>
    </row>
    <row r="217" spans="1:6" ht="12.75">
      <c r="A217" t="str">
        <f>'Локальная смета 2'!B55</f>
        <v>прайс</v>
      </c>
      <c r="B217">
        <v>19</v>
      </c>
      <c r="C217">
        <v>128</v>
      </c>
      <c r="D217">
        <v>1</v>
      </c>
      <c r="E217">
        <v>0</v>
      </c>
      <c r="F217">
        <v>11211</v>
      </c>
    </row>
    <row r="218" spans="1:6" ht="12.75">
      <c r="A218" t="str">
        <f>'Локальная смета 2'!D55</f>
        <v>Крепления 110</v>
      </c>
      <c r="B218">
        <v>19</v>
      </c>
      <c r="C218">
        <v>128</v>
      </c>
      <c r="D218">
        <v>2</v>
      </c>
      <c r="E218">
        <v>0</v>
      </c>
      <c r="F218">
        <v>11211</v>
      </c>
    </row>
    <row r="219" spans="1:6" ht="12.75">
      <c r="A219" t="str">
        <f>'Локальная смета 2'!E56</f>
        <v>шт</v>
      </c>
      <c r="B219">
        <v>19</v>
      </c>
      <c r="C219">
        <v>128</v>
      </c>
      <c r="D219">
        <v>3</v>
      </c>
      <c r="E219">
        <v>0</v>
      </c>
      <c r="F219">
        <v>11211</v>
      </c>
    </row>
    <row r="220" spans="1:6" ht="12.75">
      <c r="A220" s="14">
        <f>'Локальная смета 2'!E55</f>
        <v>54</v>
      </c>
      <c r="B220">
        <v>19</v>
      </c>
      <c r="C220">
        <v>128</v>
      </c>
      <c r="D220">
        <v>4</v>
      </c>
      <c r="E220">
        <v>0</v>
      </c>
      <c r="F220">
        <v>11211</v>
      </c>
    </row>
    <row r="221" spans="1:6" ht="12.75">
      <c r="A221" s="14">
        <f>'Локальная смета 2'!I55</f>
        <v>0</v>
      </c>
      <c r="B221">
        <v>19</v>
      </c>
      <c r="C221">
        <v>128</v>
      </c>
      <c r="D221">
        <v>6</v>
      </c>
      <c r="E221">
        <v>0</v>
      </c>
      <c r="F221">
        <v>11211</v>
      </c>
    </row>
    <row r="222" spans="1:6" ht="12.75">
      <c r="A222">
        <f>'Локальная смета 2'!T55</f>
        <v>0</v>
      </c>
      <c r="B222">
        <v>19</v>
      </c>
      <c r="C222">
        <v>128</v>
      </c>
      <c r="D222">
        <v>8</v>
      </c>
      <c r="E222">
        <v>0</v>
      </c>
      <c r="F222">
        <v>11211</v>
      </c>
    </row>
    <row r="223" spans="1:6" ht="12.75">
      <c r="A223">
        <f>'Локальная смета 2'!K55</f>
        <v>48.3</v>
      </c>
      <c r="B223">
        <v>19</v>
      </c>
      <c r="C223">
        <v>128</v>
      </c>
      <c r="D223">
        <v>9</v>
      </c>
      <c r="E223">
        <v>0</v>
      </c>
      <c r="F223">
        <v>11211</v>
      </c>
    </row>
    <row r="224" spans="1:6" ht="12.75">
      <c r="A224">
        <f>'Локальная смета 2'!A57</f>
        <v>15</v>
      </c>
      <c r="B224">
        <v>19</v>
      </c>
      <c r="C224">
        <v>132</v>
      </c>
      <c r="D224">
        <v>0</v>
      </c>
      <c r="E224">
        <v>0</v>
      </c>
      <c r="F224">
        <v>11202</v>
      </c>
    </row>
    <row r="225" spans="1:6" ht="12.75">
      <c r="A225" t="str">
        <f>'Локальная смета 2'!B57</f>
        <v>ТЕР16-04-002-04</v>
      </c>
      <c r="B225">
        <v>19</v>
      </c>
      <c r="C225">
        <v>132</v>
      </c>
      <c r="D225">
        <v>1</v>
      </c>
      <c r="E225">
        <v>0</v>
      </c>
      <c r="F225">
        <v>11202</v>
      </c>
    </row>
    <row r="226" spans="1:6" ht="12.75">
      <c r="A226" t="str">
        <f>'Локальная смета 2'!D57</f>
        <v>Прокладка трубопроводов водоснабжения из напорных полиэтиленовых труб низкого давления среднего типа наружным диаметром 40 мм</v>
      </c>
      <c r="B226">
        <v>19</v>
      </c>
      <c r="C226">
        <v>132</v>
      </c>
      <c r="D226">
        <v>2</v>
      </c>
      <c r="E226">
        <v>0</v>
      </c>
      <c r="F226">
        <v>11202</v>
      </c>
    </row>
    <row r="227" spans="1:6" ht="12.75">
      <c r="A227" t="str">
        <f>'Локальная смета 2'!E58</f>
        <v>100 м трубопровода</v>
      </c>
      <c r="B227">
        <v>19</v>
      </c>
      <c r="C227">
        <v>132</v>
      </c>
      <c r="D227">
        <v>3</v>
      </c>
      <c r="E227">
        <v>0</v>
      </c>
      <c r="F227">
        <v>11202</v>
      </c>
    </row>
    <row r="228" spans="1:6" ht="12.75">
      <c r="A228">
        <f>'Локальная смета 2'!E57</f>
        <v>1.588</v>
      </c>
      <c r="B228">
        <v>19</v>
      </c>
      <c r="C228">
        <v>132</v>
      </c>
      <c r="D228">
        <v>4</v>
      </c>
      <c r="E228">
        <v>0</v>
      </c>
      <c r="F228">
        <v>11202</v>
      </c>
    </row>
    <row r="229" spans="1:6" ht="12.75">
      <c r="A229" s="9">
        <f>'Локальная смета 2'!G58</f>
        <v>1297.58</v>
      </c>
      <c r="B229">
        <v>19</v>
      </c>
      <c r="C229">
        <v>132</v>
      </c>
      <c r="D229">
        <v>6</v>
      </c>
      <c r="E229">
        <v>0</v>
      </c>
      <c r="F229">
        <v>11202</v>
      </c>
    </row>
    <row r="230" spans="1:6" ht="12.75">
      <c r="A230" s="9">
        <f>'Локальная смета 2'!I57</f>
        <v>731.38</v>
      </c>
      <c r="B230">
        <v>19</v>
      </c>
      <c r="C230">
        <v>132</v>
      </c>
      <c r="D230">
        <v>7</v>
      </c>
      <c r="E230">
        <v>0</v>
      </c>
      <c r="F230">
        <v>11202</v>
      </c>
    </row>
    <row r="231" spans="1:6" ht="12.75">
      <c r="A231" s="14">
        <f>'Локальная смета 2'!I58</f>
        <v>61</v>
      </c>
      <c r="B231">
        <v>19</v>
      </c>
      <c r="C231">
        <v>132</v>
      </c>
      <c r="D231">
        <v>8</v>
      </c>
      <c r="E231">
        <v>0</v>
      </c>
      <c r="F231">
        <v>11202</v>
      </c>
    </row>
    <row r="232" spans="1:6" ht="12.75">
      <c r="A232">
        <f>'Локальная смета 2'!T57</f>
        <v>162.4</v>
      </c>
      <c r="B232">
        <v>19</v>
      </c>
      <c r="C232">
        <v>132</v>
      </c>
      <c r="D232">
        <v>9</v>
      </c>
      <c r="E232">
        <v>0</v>
      </c>
      <c r="F232">
        <v>11202</v>
      </c>
    </row>
    <row r="233" spans="1:6" ht="12.75">
      <c r="A233" s="9">
        <f>'Локальная смета 2'!T58</f>
        <v>6.21</v>
      </c>
      <c r="B233">
        <v>19</v>
      </c>
      <c r="C233">
        <v>132</v>
      </c>
      <c r="D233">
        <v>10</v>
      </c>
      <c r="E233">
        <v>0</v>
      </c>
      <c r="F233">
        <v>11202</v>
      </c>
    </row>
    <row r="234" spans="1:6" ht="12.75">
      <c r="A234" s="9">
        <f>'Локальная смета 2'!K57</f>
        <v>1182.44</v>
      </c>
      <c r="B234">
        <v>19</v>
      </c>
      <c r="C234">
        <v>132</v>
      </c>
      <c r="D234">
        <v>18</v>
      </c>
      <c r="E234">
        <v>0</v>
      </c>
      <c r="F234">
        <v>11202</v>
      </c>
    </row>
    <row r="235" spans="1:6" ht="12.75">
      <c r="A235">
        <f>'Локальная смета 2'!A59</f>
        <v>16</v>
      </c>
      <c r="B235">
        <v>19</v>
      </c>
      <c r="C235">
        <v>136</v>
      </c>
      <c r="D235">
        <v>0</v>
      </c>
      <c r="E235">
        <v>0</v>
      </c>
      <c r="F235">
        <v>11211</v>
      </c>
    </row>
    <row r="236" spans="1:6" ht="12.75">
      <c r="A236" t="str">
        <f>'Локальная смета 2'!B59</f>
        <v>прайс</v>
      </c>
      <c r="B236">
        <v>19</v>
      </c>
      <c r="C236">
        <v>136</v>
      </c>
      <c r="D236">
        <v>1</v>
      </c>
      <c r="E236">
        <v>0</v>
      </c>
      <c r="F236">
        <v>11211</v>
      </c>
    </row>
    <row r="237" spans="1:6" ht="12.75">
      <c r="A237" t="str">
        <f>'Локальная смета 2'!D59</f>
        <v>Тройник 40х20х40</v>
      </c>
      <c r="B237">
        <v>19</v>
      </c>
      <c r="C237">
        <v>136</v>
      </c>
      <c r="D237">
        <v>2</v>
      </c>
      <c r="E237">
        <v>0</v>
      </c>
      <c r="F237">
        <v>11211</v>
      </c>
    </row>
    <row r="238" spans="1:6" ht="12.75">
      <c r="A238" t="str">
        <f>'Локальная смета 2'!E60</f>
        <v>шт</v>
      </c>
      <c r="B238">
        <v>19</v>
      </c>
      <c r="C238">
        <v>136</v>
      </c>
      <c r="D238">
        <v>3</v>
      </c>
      <c r="E238">
        <v>0</v>
      </c>
      <c r="F238">
        <v>11211</v>
      </c>
    </row>
    <row r="239" spans="1:6" ht="12.75">
      <c r="A239" s="14">
        <f>'Локальная смета 2'!E59</f>
        <v>64</v>
      </c>
      <c r="B239">
        <v>19</v>
      </c>
      <c r="C239">
        <v>136</v>
      </c>
      <c r="D239">
        <v>4</v>
      </c>
      <c r="E239">
        <v>0</v>
      </c>
      <c r="F239">
        <v>11211</v>
      </c>
    </row>
    <row r="240" spans="1:6" ht="12.75">
      <c r="A240" s="14">
        <f>'Локальная смета 2'!I59</f>
        <v>0</v>
      </c>
      <c r="B240">
        <v>19</v>
      </c>
      <c r="C240">
        <v>136</v>
      </c>
      <c r="D240">
        <v>6</v>
      </c>
      <c r="E240">
        <v>0</v>
      </c>
      <c r="F240">
        <v>11211</v>
      </c>
    </row>
    <row r="241" spans="1:6" ht="12.75">
      <c r="A241">
        <f>'Локальная смета 2'!T59</f>
        <v>0</v>
      </c>
      <c r="B241">
        <v>19</v>
      </c>
      <c r="C241">
        <v>136</v>
      </c>
      <c r="D241">
        <v>8</v>
      </c>
      <c r="E241">
        <v>0</v>
      </c>
      <c r="F241">
        <v>11211</v>
      </c>
    </row>
    <row r="242" spans="1:6" ht="12.75">
      <c r="A242">
        <f>'Локальная смета 2'!K59</f>
        <v>27.2</v>
      </c>
      <c r="B242">
        <v>19</v>
      </c>
      <c r="C242">
        <v>136</v>
      </c>
      <c r="D242">
        <v>9</v>
      </c>
      <c r="E242">
        <v>0</v>
      </c>
      <c r="F242">
        <v>11211</v>
      </c>
    </row>
    <row r="243" spans="1:6" ht="12.75">
      <c r="A243">
        <f>'Локальная смета 2'!A61</f>
        <v>17</v>
      </c>
      <c r="B243">
        <v>19</v>
      </c>
      <c r="C243">
        <v>137</v>
      </c>
      <c r="D243">
        <v>0</v>
      </c>
      <c r="E243">
        <v>0</v>
      </c>
      <c r="F243">
        <v>11211</v>
      </c>
    </row>
    <row r="244" spans="1:6" ht="12.75">
      <c r="A244" t="str">
        <f>'Локальная смета 2'!B61</f>
        <v>прайс</v>
      </c>
      <c r="B244">
        <v>19</v>
      </c>
      <c r="C244">
        <v>137</v>
      </c>
      <c r="D244">
        <v>1</v>
      </c>
      <c r="E244">
        <v>0</v>
      </c>
      <c r="F244">
        <v>11211</v>
      </c>
    </row>
    <row r="245" spans="1:6" ht="12.75">
      <c r="A245" t="str">
        <f>'Локальная смета 2'!D61</f>
        <v>Муфта 40</v>
      </c>
      <c r="B245">
        <v>19</v>
      </c>
      <c r="C245">
        <v>137</v>
      </c>
      <c r="D245">
        <v>2</v>
      </c>
      <c r="E245">
        <v>0</v>
      </c>
      <c r="F245">
        <v>11211</v>
      </c>
    </row>
    <row r="246" spans="1:6" ht="12.75">
      <c r="A246" t="str">
        <f>'Локальная смета 2'!E62</f>
        <v>шт</v>
      </c>
      <c r="B246">
        <v>19</v>
      </c>
      <c r="C246">
        <v>137</v>
      </c>
      <c r="D246">
        <v>3</v>
      </c>
      <c r="E246">
        <v>0</v>
      </c>
      <c r="F246">
        <v>11211</v>
      </c>
    </row>
    <row r="247" spans="1:6" ht="12.75">
      <c r="A247" s="14">
        <f>'Локальная смета 2'!E61</f>
        <v>17</v>
      </c>
      <c r="B247">
        <v>19</v>
      </c>
      <c r="C247">
        <v>137</v>
      </c>
      <c r="D247">
        <v>4</v>
      </c>
      <c r="E247">
        <v>0</v>
      </c>
      <c r="F247">
        <v>11211</v>
      </c>
    </row>
    <row r="248" spans="1:6" ht="12.75">
      <c r="A248" s="14">
        <f>'Локальная смета 2'!I61</f>
        <v>0</v>
      </c>
      <c r="B248">
        <v>19</v>
      </c>
      <c r="C248">
        <v>137</v>
      </c>
      <c r="D248">
        <v>6</v>
      </c>
      <c r="E248">
        <v>0</v>
      </c>
      <c r="F248">
        <v>11211</v>
      </c>
    </row>
    <row r="249" spans="1:6" ht="12.75">
      <c r="A249">
        <f>'Локальная смета 2'!T61</f>
        <v>0</v>
      </c>
      <c r="B249">
        <v>19</v>
      </c>
      <c r="C249">
        <v>137</v>
      </c>
      <c r="D249">
        <v>8</v>
      </c>
      <c r="E249">
        <v>0</v>
      </c>
      <c r="F249">
        <v>11211</v>
      </c>
    </row>
    <row r="250" spans="1:6" ht="12.75">
      <c r="A250">
        <f>'Локальная смета 2'!K61</f>
        <v>15.2</v>
      </c>
      <c r="B250">
        <v>19</v>
      </c>
      <c r="C250">
        <v>137</v>
      </c>
      <c r="D250">
        <v>9</v>
      </c>
      <c r="E250">
        <v>0</v>
      </c>
      <c r="F250">
        <v>11211</v>
      </c>
    </row>
    <row r="251" spans="1:6" ht="12.75">
      <c r="A251">
        <f>'Локальная смета 2'!A63</f>
        <v>18</v>
      </c>
      <c r="B251">
        <v>19</v>
      </c>
      <c r="C251">
        <v>138</v>
      </c>
      <c r="D251">
        <v>0</v>
      </c>
      <c r="E251">
        <v>0</v>
      </c>
      <c r="F251">
        <v>11211</v>
      </c>
    </row>
    <row r="252" spans="1:6" ht="12.75">
      <c r="A252" t="str">
        <f>'Локальная смета 2'!B63</f>
        <v>прайс</v>
      </c>
      <c r="B252">
        <v>19</v>
      </c>
      <c r="C252">
        <v>138</v>
      </c>
      <c r="D252">
        <v>1</v>
      </c>
      <c r="E252">
        <v>0</v>
      </c>
      <c r="F252">
        <v>11211</v>
      </c>
    </row>
    <row r="253" spans="1:6" ht="12.75">
      <c r="A253" t="str">
        <f>'Локальная смета 2'!D63</f>
        <v>Угол 40х90гр</v>
      </c>
      <c r="B253">
        <v>19</v>
      </c>
      <c r="C253">
        <v>138</v>
      </c>
      <c r="D253">
        <v>2</v>
      </c>
      <c r="E253">
        <v>0</v>
      </c>
      <c r="F253">
        <v>11211</v>
      </c>
    </row>
    <row r="254" spans="1:6" ht="12.75">
      <c r="A254" t="str">
        <f>'Локальная смета 2'!E64</f>
        <v>шт</v>
      </c>
      <c r="B254">
        <v>19</v>
      </c>
      <c r="C254">
        <v>138</v>
      </c>
      <c r="D254">
        <v>3</v>
      </c>
      <c r="E254">
        <v>0</v>
      </c>
      <c r="F254">
        <v>11211</v>
      </c>
    </row>
    <row r="255" spans="1:6" ht="12.75">
      <c r="A255" s="14">
        <f>'Локальная смета 2'!E63</f>
        <v>29</v>
      </c>
      <c r="B255">
        <v>19</v>
      </c>
      <c r="C255">
        <v>138</v>
      </c>
      <c r="D255">
        <v>4</v>
      </c>
      <c r="E255">
        <v>0</v>
      </c>
      <c r="F255">
        <v>11211</v>
      </c>
    </row>
    <row r="256" spans="1:6" ht="12.75">
      <c r="A256" s="14">
        <f>'Локальная смета 2'!I63</f>
        <v>0</v>
      </c>
      <c r="B256">
        <v>19</v>
      </c>
      <c r="C256">
        <v>138</v>
      </c>
      <c r="D256">
        <v>6</v>
      </c>
      <c r="E256">
        <v>0</v>
      </c>
      <c r="F256">
        <v>11211</v>
      </c>
    </row>
    <row r="257" spans="1:6" ht="12.75">
      <c r="A257">
        <f>'Локальная смета 2'!T63</f>
        <v>0</v>
      </c>
      <c r="B257">
        <v>19</v>
      </c>
      <c r="C257">
        <v>138</v>
      </c>
      <c r="D257">
        <v>8</v>
      </c>
      <c r="E257">
        <v>0</v>
      </c>
      <c r="F257">
        <v>11211</v>
      </c>
    </row>
    <row r="258" spans="1:6" ht="12.75">
      <c r="A258">
        <f>'Локальная смета 2'!K63</f>
        <v>21.2</v>
      </c>
      <c r="B258">
        <v>19</v>
      </c>
      <c r="C258">
        <v>138</v>
      </c>
      <c r="D258">
        <v>9</v>
      </c>
      <c r="E258">
        <v>0</v>
      </c>
      <c r="F258">
        <v>11211</v>
      </c>
    </row>
    <row r="259" spans="1:6" ht="12.75">
      <c r="A259">
        <f>'Локальная смета 2'!A65</f>
        <v>19</v>
      </c>
      <c r="B259">
        <v>19</v>
      </c>
      <c r="C259">
        <v>144</v>
      </c>
      <c r="D259">
        <v>0</v>
      </c>
      <c r="E259">
        <v>0</v>
      </c>
      <c r="F259">
        <v>11211</v>
      </c>
    </row>
    <row r="260" spans="1:6" ht="12.75">
      <c r="A260" t="str">
        <f>'Локальная смета 2'!B65</f>
        <v>прайс</v>
      </c>
      <c r="B260">
        <v>19</v>
      </c>
      <c r="C260">
        <v>144</v>
      </c>
      <c r="D260">
        <v>1</v>
      </c>
      <c r="E260">
        <v>0</v>
      </c>
      <c r="F260">
        <v>11211</v>
      </c>
    </row>
    <row r="261" spans="1:6" ht="12.75">
      <c r="A261" t="str">
        <f>'Локальная смета 2'!D65</f>
        <v>Крепления 40</v>
      </c>
      <c r="B261">
        <v>19</v>
      </c>
      <c r="C261">
        <v>144</v>
      </c>
      <c r="D261">
        <v>2</v>
      </c>
      <c r="E261">
        <v>0</v>
      </c>
      <c r="F261">
        <v>11211</v>
      </c>
    </row>
    <row r="262" spans="1:6" ht="12.75">
      <c r="A262" t="str">
        <f>'Локальная смета 2'!E66</f>
        <v>шт</v>
      </c>
      <c r="B262">
        <v>19</v>
      </c>
      <c r="C262">
        <v>144</v>
      </c>
      <c r="D262">
        <v>3</v>
      </c>
      <c r="E262">
        <v>0</v>
      </c>
      <c r="F262">
        <v>11211</v>
      </c>
    </row>
    <row r="263" spans="1:6" ht="12.75">
      <c r="A263" s="14">
        <f>'Локальная смета 2'!E65</f>
        <v>106</v>
      </c>
      <c r="B263">
        <v>19</v>
      </c>
      <c r="C263">
        <v>144</v>
      </c>
      <c r="D263">
        <v>4</v>
      </c>
      <c r="E263">
        <v>0</v>
      </c>
      <c r="F263">
        <v>11211</v>
      </c>
    </row>
    <row r="264" spans="1:6" ht="12.75">
      <c r="A264" s="14">
        <f>'Локальная смета 2'!I65</f>
        <v>0</v>
      </c>
      <c r="B264">
        <v>19</v>
      </c>
      <c r="C264">
        <v>144</v>
      </c>
      <c r="D264">
        <v>6</v>
      </c>
      <c r="E264">
        <v>0</v>
      </c>
      <c r="F264">
        <v>11211</v>
      </c>
    </row>
    <row r="265" spans="1:6" ht="12.75">
      <c r="A265">
        <f>'Локальная смета 2'!T65</f>
        <v>0</v>
      </c>
      <c r="B265">
        <v>19</v>
      </c>
      <c r="C265">
        <v>144</v>
      </c>
      <c r="D265">
        <v>8</v>
      </c>
      <c r="E265">
        <v>0</v>
      </c>
      <c r="F265">
        <v>11211</v>
      </c>
    </row>
    <row r="266" spans="1:6" ht="12.75">
      <c r="A266">
        <f>'Локальная смета 2'!K65</f>
        <v>20.4</v>
      </c>
      <c r="B266">
        <v>19</v>
      </c>
      <c r="C266">
        <v>144</v>
      </c>
      <c r="D266">
        <v>9</v>
      </c>
      <c r="E266">
        <v>0</v>
      </c>
      <c r="F266">
        <v>11211</v>
      </c>
    </row>
    <row r="267" spans="1:6" ht="12.75">
      <c r="A267">
        <f>'Локальная смета 2'!A67</f>
        <v>20</v>
      </c>
      <c r="B267">
        <v>19</v>
      </c>
      <c r="C267">
        <v>139</v>
      </c>
      <c r="D267">
        <v>0</v>
      </c>
      <c r="E267">
        <v>0</v>
      </c>
      <c r="F267">
        <v>11202</v>
      </c>
    </row>
    <row r="268" spans="1:6" ht="12.75">
      <c r="A268" t="str">
        <f>'Локальная смета 2'!B67</f>
        <v>ТЕР16-04-002-01</v>
      </c>
      <c r="B268">
        <v>19</v>
      </c>
      <c r="C268">
        <v>139</v>
      </c>
      <c r="D268">
        <v>1</v>
      </c>
      <c r="E268">
        <v>0</v>
      </c>
      <c r="F268">
        <v>11202</v>
      </c>
    </row>
    <row r="269" spans="1:6" ht="12.75">
      <c r="A269" t="str">
        <f>'Локальная смета 2'!D67</f>
        <v>Прокладка трубопроводов водоснабжения из напорных полиэтиленовых труб низкого давления среднего типа наружным диаметром 20 мм</v>
      </c>
      <c r="B269">
        <v>19</v>
      </c>
      <c r="C269">
        <v>139</v>
      </c>
      <c r="D269">
        <v>2</v>
      </c>
      <c r="E269">
        <v>0</v>
      </c>
      <c r="F269">
        <v>11202</v>
      </c>
    </row>
    <row r="270" spans="1:6" ht="12.75">
      <c r="A270" t="str">
        <f>'Локальная смета 2'!E68</f>
        <v>100 м трубопровода</v>
      </c>
      <c r="B270">
        <v>19</v>
      </c>
      <c r="C270">
        <v>139</v>
      </c>
      <c r="D270">
        <v>3</v>
      </c>
      <c r="E270">
        <v>0</v>
      </c>
      <c r="F270">
        <v>11202</v>
      </c>
    </row>
    <row r="271" spans="1:6" ht="12.75">
      <c r="A271" s="9">
        <f>'Локальная смета 2'!E67</f>
        <v>1.78</v>
      </c>
      <c r="B271">
        <v>19</v>
      </c>
      <c r="C271">
        <v>139</v>
      </c>
      <c r="D271">
        <v>4</v>
      </c>
      <c r="E271">
        <v>0</v>
      </c>
      <c r="F271">
        <v>11202</v>
      </c>
    </row>
    <row r="272" spans="1:6" ht="12.75">
      <c r="A272" s="9">
        <f>'Локальная смета 2'!G68</f>
        <v>1520.02</v>
      </c>
      <c r="B272">
        <v>19</v>
      </c>
      <c r="C272">
        <v>139</v>
      </c>
      <c r="D272">
        <v>6</v>
      </c>
      <c r="E272">
        <v>0</v>
      </c>
      <c r="F272">
        <v>11202</v>
      </c>
    </row>
    <row r="273" spans="1:6" ht="12.75">
      <c r="A273" s="9">
        <f>'Локальная смета 2'!I67</f>
        <v>1615.55</v>
      </c>
      <c r="B273">
        <v>19</v>
      </c>
      <c r="C273">
        <v>139</v>
      </c>
      <c r="D273">
        <v>7</v>
      </c>
      <c r="E273">
        <v>0</v>
      </c>
      <c r="F273">
        <v>11202</v>
      </c>
    </row>
    <row r="274" spans="1:6" ht="12.75">
      <c r="A274" s="9">
        <f>'Локальная смета 2'!I68</f>
        <v>138.77</v>
      </c>
      <c r="B274">
        <v>19</v>
      </c>
      <c r="C274">
        <v>139</v>
      </c>
      <c r="D274">
        <v>8</v>
      </c>
      <c r="E274">
        <v>0</v>
      </c>
      <c r="F274">
        <v>11202</v>
      </c>
    </row>
    <row r="275" spans="1:6" ht="12.75">
      <c r="A275" s="9">
        <f>'Локальная смета 2'!T67</f>
        <v>190.24</v>
      </c>
      <c r="B275">
        <v>19</v>
      </c>
      <c r="C275">
        <v>139</v>
      </c>
      <c r="D275">
        <v>9</v>
      </c>
      <c r="E275">
        <v>0</v>
      </c>
      <c r="F275">
        <v>11202</v>
      </c>
    </row>
    <row r="276" spans="1:6" ht="12.75">
      <c r="A276" s="9">
        <f>'Локальная смета 2'!T68</f>
        <v>13.64</v>
      </c>
      <c r="B276">
        <v>19</v>
      </c>
      <c r="C276">
        <v>139</v>
      </c>
      <c r="D276">
        <v>10</v>
      </c>
      <c r="E276">
        <v>0</v>
      </c>
      <c r="F276">
        <v>11202</v>
      </c>
    </row>
    <row r="277" spans="1:6" ht="12.75">
      <c r="A277" s="9">
        <f>'Локальная смета 2'!K67</f>
        <v>542.97</v>
      </c>
      <c r="B277">
        <v>19</v>
      </c>
      <c r="C277">
        <v>139</v>
      </c>
      <c r="D277">
        <v>18</v>
      </c>
      <c r="E277">
        <v>0</v>
      </c>
      <c r="F277">
        <v>11202</v>
      </c>
    </row>
    <row r="278" spans="1:6" ht="12.75">
      <c r="A278">
        <f>'Локальная смета 2'!A69</f>
        <v>21</v>
      </c>
      <c r="B278">
        <v>19</v>
      </c>
      <c r="C278">
        <v>143</v>
      </c>
      <c r="D278">
        <v>0</v>
      </c>
      <c r="E278">
        <v>0</v>
      </c>
      <c r="F278">
        <v>11211</v>
      </c>
    </row>
    <row r="279" spans="1:6" ht="12.75">
      <c r="A279" t="str">
        <f>'Локальная смета 2'!B69</f>
        <v>прайс</v>
      </c>
      <c r="B279">
        <v>19</v>
      </c>
      <c r="C279">
        <v>143</v>
      </c>
      <c r="D279">
        <v>1</v>
      </c>
      <c r="E279">
        <v>0</v>
      </c>
      <c r="F279">
        <v>11211</v>
      </c>
    </row>
    <row r="280" spans="1:6" ht="12.75">
      <c r="A280" t="str">
        <f>'Локальная смета 2'!D69</f>
        <v>Тройник 20х20х20</v>
      </c>
      <c r="B280">
        <v>19</v>
      </c>
      <c r="C280">
        <v>143</v>
      </c>
      <c r="D280">
        <v>2</v>
      </c>
      <c r="E280">
        <v>0</v>
      </c>
      <c r="F280">
        <v>11211</v>
      </c>
    </row>
    <row r="281" spans="1:6" ht="12.75">
      <c r="A281" t="str">
        <f>'Локальная смета 2'!E70</f>
        <v>шт</v>
      </c>
      <c r="B281">
        <v>19</v>
      </c>
      <c r="C281">
        <v>143</v>
      </c>
      <c r="D281">
        <v>3</v>
      </c>
      <c r="E281">
        <v>0</v>
      </c>
      <c r="F281">
        <v>11211</v>
      </c>
    </row>
    <row r="282" spans="1:6" ht="12.75">
      <c r="A282" s="14">
        <f>'Локальная смета 2'!E69</f>
        <v>17</v>
      </c>
      <c r="B282">
        <v>19</v>
      </c>
      <c r="C282">
        <v>143</v>
      </c>
      <c r="D282">
        <v>4</v>
      </c>
      <c r="E282">
        <v>0</v>
      </c>
      <c r="F282">
        <v>11211</v>
      </c>
    </row>
    <row r="283" spans="1:6" ht="12.75">
      <c r="A283" s="14">
        <f>'Локальная смета 2'!I69</f>
        <v>0</v>
      </c>
      <c r="B283">
        <v>19</v>
      </c>
      <c r="C283">
        <v>143</v>
      </c>
      <c r="D283">
        <v>6</v>
      </c>
      <c r="E283">
        <v>0</v>
      </c>
      <c r="F283">
        <v>11211</v>
      </c>
    </row>
    <row r="284" spans="1:6" ht="12.75">
      <c r="A284">
        <f>'Локальная смета 2'!T69</f>
        <v>0</v>
      </c>
      <c r="B284">
        <v>19</v>
      </c>
      <c r="C284">
        <v>143</v>
      </c>
      <c r="D284">
        <v>8</v>
      </c>
      <c r="E284">
        <v>0</v>
      </c>
      <c r="F284">
        <v>11211</v>
      </c>
    </row>
    <row r="285" spans="1:6" ht="12.75">
      <c r="A285">
        <f>'Локальная смета 2'!K69</f>
        <v>10.2</v>
      </c>
      <c r="B285">
        <v>19</v>
      </c>
      <c r="C285">
        <v>143</v>
      </c>
      <c r="D285">
        <v>9</v>
      </c>
      <c r="E285">
        <v>0</v>
      </c>
      <c r="F285">
        <v>11211</v>
      </c>
    </row>
    <row r="286" spans="1:6" ht="12.75">
      <c r="A286">
        <f>'Локальная смета 2'!A71</f>
        <v>22</v>
      </c>
      <c r="B286">
        <v>19</v>
      </c>
      <c r="C286">
        <v>145</v>
      </c>
      <c r="D286">
        <v>0</v>
      </c>
      <c r="E286">
        <v>0</v>
      </c>
      <c r="F286">
        <v>11211</v>
      </c>
    </row>
    <row r="287" spans="1:6" ht="12.75">
      <c r="A287" t="str">
        <f>'Локальная смета 2'!B71</f>
        <v>прайс</v>
      </c>
      <c r="B287">
        <v>19</v>
      </c>
      <c r="C287">
        <v>145</v>
      </c>
      <c r="D287">
        <v>1</v>
      </c>
      <c r="E287">
        <v>0</v>
      </c>
      <c r="F287">
        <v>11211</v>
      </c>
    </row>
    <row r="288" spans="1:6" ht="12.75">
      <c r="A288" t="str">
        <f>'Локальная смета 2'!D71</f>
        <v>Муфта 20</v>
      </c>
      <c r="B288">
        <v>19</v>
      </c>
      <c r="C288">
        <v>145</v>
      </c>
      <c r="D288">
        <v>2</v>
      </c>
      <c r="E288">
        <v>0</v>
      </c>
      <c r="F288">
        <v>11211</v>
      </c>
    </row>
    <row r="289" spans="1:6" ht="12.75">
      <c r="A289" t="str">
        <f>'Локальная смета 2'!E72</f>
        <v>шт</v>
      </c>
      <c r="B289">
        <v>19</v>
      </c>
      <c r="C289">
        <v>145</v>
      </c>
      <c r="D289">
        <v>3</v>
      </c>
      <c r="E289">
        <v>0</v>
      </c>
      <c r="F289">
        <v>11211</v>
      </c>
    </row>
    <row r="290" spans="1:6" ht="12.75">
      <c r="A290" s="14">
        <f>'Локальная смета 2'!E71</f>
        <v>17</v>
      </c>
      <c r="B290">
        <v>19</v>
      </c>
      <c r="C290">
        <v>145</v>
      </c>
      <c r="D290">
        <v>4</v>
      </c>
      <c r="E290">
        <v>0</v>
      </c>
      <c r="F290">
        <v>11211</v>
      </c>
    </row>
    <row r="291" spans="1:6" ht="12.75">
      <c r="A291" s="14">
        <f>'Локальная смета 2'!I71</f>
        <v>0</v>
      </c>
      <c r="B291">
        <v>19</v>
      </c>
      <c r="C291">
        <v>145</v>
      </c>
      <c r="D291">
        <v>6</v>
      </c>
      <c r="E291">
        <v>0</v>
      </c>
      <c r="F291">
        <v>11211</v>
      </c>
    </row>
    <row r="292" spans="1:6" ht="12.75">
      <c r="A292">
        <f>'Локальная смета 2'!T71</f>
        <v>0</v>
      </c>
      <c r="B292">
        <v>19</v>
      </c>
      <c r="C292">
        <v>145</v>
      </c>
      <c r="D292">
        <v>8</v>
      </c>
      <c r="E292">
        <v>0</v>
      </c>
      <c r="F292">
        <v>11211</v>
      </c>
    </row>
    <row r="293" spans="1:6" ht="12.75">
      <c r="A293" s="14">
        <f>'Локальная смета 2'!K71</f>
        <v>4</v>
      </c>
      <c r="B293">
        <v>19</v>
      </c>
      <c r="C293">
        <v>145</v>
      </c>
      <c r="D293">
        <v>9</v>
      </c>
      <c r="E293">
        <v>0</v>
      </c>
      <c r="F293">
        <v>11211</v>
      </c>
    </row>
    <row r="294" spans="1:6" ht="12.75">
      <c r="A294">
        <f>'Локальная смета 2'!A73</f>
        <v>23</v>
      </c>
      <c r="B294">
        <v>19</v>
      </c>
      <c r="C294">
        <v>146</v>
      </c>
      <c r="D294">
        <v>0</v>
      </c>
      <c r="E294">
        <v>0</v>
      </c>
      <c r="F294">
        <v>11211</v>
      </c>
    </row>
    <row r="295" spans="1:6" ht="12.75">
      <c r="A295" t="str">
        <f>'Локальная смета 2'!B73</f>
        <v>прайс</v>
      </c>
      <c r="B295">
        <v>19</v>
      </c>
      <c r="C295">
        <v>146</v>
      </c>
      <c r="D295">
        <v>1</v>
      </c>
      <c r="E295">
        <v>0</v>
      </c>
      <c r="F295">
        <v>11211</v>
      </c>
    </row>
    <row r="296" spans="1:6" ht="12.75">
      <c r="A296" t="str">
        <f>'Локальная смета 2'!D73</f>
        <v>Угол 20х90гр.</v>
      </c>
      <c r="B296">
        <v>19</v>
      </c>
      <c r="C296">
        <v>146</v>
      </c>
      <c r="D296">
        <v>2</v>
      </c>
      <c r="E296">
        <v>0</v>
      </c>
      <c r="F296">
        <v>11211</v>
      </c>
    </row>
    <row r="297" spans="1:6" ht="12.75">
      <c r="A297" t="str">
        <f>'Локальная смета 2'!E74</f>
        <v>шт</v>
      </c>
      <c r="B297">
        <v>19</v>
      </c>
      <c r="C297">
        <v>146</v>
      </c>
      <c r="D297">
        <v>3</v>
      </c>
      <c r="E297">
        <v>0</v>
      </c>
      <c r="F297">
        <v>11211</v>
      </c>
    </row>
    <row r="298" spans="1:6" ht="12.75">
      <c r="A298" s="14">
        <f>'Локальная смета 2'!E73</f>
        <v>48</v>
      </c>
      <c r="B298">
        <v>19</v>
      </c>
      <c r="C298">
        <v>146</v>
      </c>
      <c r="D298">
        <v>4</v>
      </c>
      <c r="E298">
        <v>0</v>
      </c>
      <c r="F298">
        <v>11211</v>
      </c>
    </row>
    <row r="299" spans="1:6" ht="12.75">
      <c r="A299" s="14">
        <f>'Локальная смета 2'!I73</f>
        <v>0</v>
      </c>
      <c r="B299">
        <v>19</v>
      </c>
      <c r="C299">
        <v>146</v>
      </c>
      <c r="D299">
        <v>6</v>
      </c>
      <c r="E299">
        <v>0</v>
      </c>
      <c r="F299">
        <v>11211</v>
      </c>
    </row>
    <row r="300" spans="1:6" ht="12.75">
      <c r="A300">
        <f>'Локальная смета 2'!T73</f>
        <v>0</v>
      </c>
      <c r="B300">
        <v>19</v>
      </c>
      <c r="C300">
        <v>146</v>
      </c>
      <c r="D300">
        <v>8</v>
      </c>
      <c r="E300">
        <v>0</v>
      </c>
      <c r="F300">
        <v>11211</v>
      </c>
    </row>
    <row r="301" spans="1:6" ht="12.75">
      <c r="A301" s="14">
        <f>'Локальная смета 2'!K73</f>
        <v>6</v>
      </c>
      <c r="B301">
        <v>19</v>
      </c>
      <c r="C301">
        <v>146</v>
      </c>
      <c r="D301">
        <v>9</v>
      </c>
      <c r="E301">
        <v>0</v>
      </c>
      <c r="F301">
        <v>11211</v>
      </c>
    </row>
    <row r="302" spans="1:6" ht="12.75">
      <c r="A302">
        <f>'Локальная смета 2'!A75</f>
        <v>24</v>
      </c>
      <c r="B302">
        <v>19</v>
      </c>
      <c r="C302">
        <v>147</v>
      </c>
      <c r="D302">
        <v>0</v>
      </c>
      <c r="E302">
        <v>0</v>
      </c>
      <c r="F302">
        <v>11211</v>
      </c>
    </row>
    <row r="303" spans="1:6" ht="12.75">
      <c r="A303" t="str">
        <f>'Локальная смета 2'!B75</f>
        <v>прайс</v>
      </c>
      <c r="B303">
        <v>19</v>
      </c>
      <c r="C303">
        <v>147</v>
      </c>
      <c r="D303">
        <v>1</v>
      </c>
      <c r="E303">
        <v>0</v>
      </c>
      <c r="F303">
        <v>11211</v>
      </c>
    </row>
    <row r="304" spans="1:6" ht="12.75">
      <c r="A304" t="str">
        <f>'Локальная смета 2'!D75</f>
        <v>Крепления 20</v>
      </c>
      <c r="B304">
        <v>19</v>
      </c>
      <c r="C304">
        <v>147</v>
      </c>
      <c r="D304">
        <v>2</v>
      </c>
      <c r="E304">
        <v>0</v>
      </c>
      <c r="F304">
        <v>11211</v>
      </c>
    </row>
    <row r="305" spans="1:6" ht="12.75">
      <c r="A305" t="str">
        <f>'Локальная смета 2'!E76</f>
        <v>шт</v>
      </c>
      <c r="B305">
        <v>19</v>
      </c>
      <c r="C305">
        <v>147</v>
      </c>
      <c r="D305">
        <v>3</v>
      </c>
      <c r="E305">
        <v>0</v>
      </c>
      <c r="F305">
        <v>11211</v>
      </c>
    </row>
    <row r="306" spans="1:6" ht="12.75">
      <c r="A306" s="14">
        <f>'Локальная смета 2'!E75</f>
        <v>119</v>
      </c>
      <c r="B306">
        <v>19</v>
      </c>
      <c r="C306">
        <v>147</v>
      </c>
      <c r="D306">
        <v>4</v>
      </c>
      <c r="E306">
        <v>0</v>
      </c>
      <c r="F306">
        <v>11211</v>
      </c>
    </row>
    <row r="307" spans="1:6" ht="12.75">
      <c r="A307" s="14">
        <f>'Локальная смета 2'!I75</f>
        <v>0</v>
      </c>
      <c r="B307">
        <v>19</v>
      </c>
      <c r="C307">
        <v>147</v>
      </c>
      <c r="D307">
        <v>6</v>
      </c>
      <c r="E307">
        <v>0</v>
      </c>
      <c r="F307">
        <v>11211</v>
      </c>
    </row>
    <row r="308" spans="1:6" ht="12.75">
      <c r="A308">
        <f>'Локальная смета 2'!T75</f>
        <v>0</v>
      </c>
      <c r="B308">
        <v>19</v>
      </c>
      <c r="C308">
        <v>147</v>
      </c>
      <c r="D308">
        <v>8</v>
      </c>
      <c r="E308">
        <v>0</v>
      </c>
      <c r="F308">
        <v>11211</v>
      </c>
    </row>
    <row r="309" spans="1:6" ht="12.75">
      <c r="A309">
        <f>'Локальная смета 2'!K75</f>
        <v>15.2</v>
      </c>
      <c r="B309">
        <v>19</v>
      </c>
      <c r="C309">
        <v>147</v>
      </c>
      <c r="D309">
        <v>9</v>
      </c>
      <c r="E309">
        <v>0</v>
      </c>
      <c r="F309">
        <v>11211</v>
      </c>
    </row>
    <row r="310" spans="1:6" ht="12.75">
      <c r="A310">
        <f>'Локальная смета 2'!A77</f>
        <v>25</v>
      </c>
      <c r="B310">
        <v>19</v>
      </c>
      <c r="C310">
        <v>113</v>
      </c>
      <c r="D310">
        <v>0</v>
      </c>
      <c r="E310">
        <v>0</v>
      </c>
      <c r="F310">
        <v>11211</v>
      </c>
    </row>
    <row r="311" spans="1:6" ht="12.75">
      <c r="A311" t="str">
        <f>'Локальная смета 2'!B77</f>
        <v>прайс</v>
      </c>
      <c r="B311">
        <v>19</v>
      </c>
      <c r="C311">
        <v>113</v>
      </c>
      <c r="D311">
        <v>1</v>
      </c>
      <c r="E311">
        <v>0</v>
      </c>
      <c r="F311">
        <v>11211</v>
      </c>
    </row>
    <row r="312" spans="1:6" ht="12.75">
      <c r="A312" t="str">
        <f>'Локальная смета 2'!D77</f>
        <v>Кран шаровой 1/2"</v>
      </c>
      <c r="B312">
        <v>19</v>
      </c>
      <c r="C312">
        <v>113</v>
      </c>
      <c r="D312">
        <v>2</v>
      </c>
      <c r="E312">
        <v>0</v>
      </c>
      <c r="F312">
        <v>11211</v>
      </c>
    </row>
    <row r="313" spans="1:6" ht="12.75">
      <c r="A313" t="str">
        <f>'Локальная смета 2'!E78</f>
        <v>шт</v>
      </c>
      <c r="B313">
        <v>19</v>
      </c>
      <c r="C313">
        <v>113</v>
      </c>
      <c r="D313">
        <v>3</v>
      </c>
      <c r="E313">
        <v>0</v>
      </c>
      <c r="F313">
        <v>11211</v>
      </c>
    </row>
    <row r="314" spans="1:6" ht="12.75">
      <c r="A314" s="14">
        <f>'Локальная смета 2'!E77</f>
        <v>54</v>
      </c>
      <c r="B314">
        <v>19</v>
      </c>
      <c r="C314">
        <v>113</v>
      </c>
      <c r="D314">
        <v>4</v>
      </c>
      <c r="E314">
        <v>0</v>
      </c>
      <c r="F314">
        <v>11211</v>
      </c>
    </row>
    <row r="315" spans="1:6" ht="12.75">
      <c r="A315" s="14">
        <f>'Локальная смета 2'!I77</f>
        <v>0</v>
      </c>
      <c r="B315">
        <v>19</v>
      </c>
      <c r="C315">
        <v>113</v>
      </c>
      <c r="D315">
        <v>6</v>
      </c>
      <c r="E315">
        <v>0</v>
      </c>
      <c r="F315">
        <v>11211</v>
      </c>
    </row>
    <row r="316" spans="1:6" ht="12.75">
      <c r="A316">
        <f>'Локальная смета 2'!T77</f>
        <v>0</v>
      </c>
      <c r="B316">
        <v>19</v>
      </c>
      <c r="C316">
        <v>113</v>
      </c>
      <c r="D316">
        <v>8</v>
      </c>
      <c r="E316">
        <v>0</v>
      </c>
      <c r="F316">
        <v>11211</v>
      </c>
    </row>
    <row r="317" spans="1:6" ht="12.75">
      <c r="A317" s="14">
        <f>'Локальная смета 2'!K77</f>
        <v>106</v>
      </c>
      <c r="B317">
        <v>19</v>
      </c>
      <c r="C317">
        <v>113</v>
      </c>
      <c r="D317">
        <v>9</v>
      </c>
      <c r="E317">
        <v>0</v>
      </c>
      <c r="F317">
        <v>11211</v>
      </c>
    </row>
    <row r="318" spans="1:6" ht="12.75">
      <c r="A318">
        <f>'Локальная смета 2'!A79</f>
        <v>26</v>
      </c>
      <c r="B318">
        <v>19</v>
      </c>
      <c r="C318">
        <v>124</v>
      </c>
      <c r="D318">
        <v>0</v>
      </c>
      <c r="E318">
        <v>0</v>
      </c>
      <c r="F318">
        <v>11211</v>
      </c>
    </row>
    <row r="319" spans="1:6" ht="12.75">
      <c r="A319" t="str">
        <f>'Локальная смета 2'!B79</f>
        <v>прайс</v>
      </c>
      <c r="B319">
        <v>19</v>
      </c>
      <c r="C319">
        <v>124</v>
      </c>
      <c r="D319">
        <v>1</v>
      </c>
      <c r="E319">
        <v>0</v>
      </c>
      <c r="F319">
        <v>11211</v>
      </c>
    </row>
    <row r="320" spans="1:6" ht="12.75">
      <c r="A320" t="str">
        <f>'Локальная смета 2'!D79</f>
        <v>Кран шаровой с американкой 1"</v>
      </c>
      <c r="B320">
        <v>19</v>
      </c>
      <c r="C320">
        <v>124</v>
      </c>
      <c r="D320">
        <v>2</v>
      </c>
      <c r="E320">
        <v>0</v>
      </c>
      <c r="F320">
        <v>11211</v>
      </c>
    </row>
    <row r="321" spans="1:6" ht="12.75">
      <c r="A321" t="str">
        <f>'Локальная смета 2'!E80</f>
        <v>шт</v>
      </c>
      <c r="B321">
        <v>19</v>
      </c>
      <c r="C321">
        <v>124</v>
      </c>
      <c r="D321">
        <v>3</v>
      </c>
      <c r="E321">
        <v>0</v>
      </c>
      <c r="F321">
        <v>11211</v>
      </c>
    </row>
    <row r="322" spans="1:6" ht="12.75">
      <c r="A322" s="14">
        <f>'Локальная смета 2'!E79</f>
        <v>8</v>
      </c>
      <c r="B322">
        <v>19</v>
      </c>
      <c r="C322">
        <v>124</v>
      </c>
      <c r="D322">
        <v>4</v>
      </c>
      <c r="E322">
        <v>0</v>
      </c>
      <c r="F322">
        <v>11211</v>
      </c>
    </row>
    <row r="323" spans="1:6" ht="12.75">
      <c r="A323" s="14">
        <f>'Локальная смета 2'!I79</f>
        <v>0</v>
      </c>
      <c r="B323">
        <v>19</v>
      </c>
      <c r="C323">
        <v>124</v>
      </c>
      <c r="D323">
        <v>6</v>
      </c>
      <c r="E323">
        <v>0</v>
      </c>
      <c r="F323">
        <v>11211</v>
      </c>
    </row>
    <row r="324" spans="1:6" ht="12.75">
      <c r="A324">
        <f>'Локальная смета 2'!T79</f>
        <v>0</v>
      </c>
      <c r="B324">
        <v>19</v>
      </c>
      <c r="C324">
        <v>124</v>
      </c>
      <c r="D324">
        <v>8</v>
      </c>
      <c r="E324">
        <v>0</v>
      </c>
      <c r="F324">
        <v>11211</v>
      </c>
    </row>
    <row r="325" spans="1:6" ht="12.75">
      <c r="A325" s="14">
        <f>'Локальная смета 2'!K79</f>
        <v>330</v>
      </c>
      <c r="B325">
        <v>19</v>
      </c>
      <c r="C325">
        <v>124</v>
      </c>
      <c r="D325">
        <v>9</v>
      </c>
      <c r="E325">
        <v>0</v>
      </c>
      <c r="F325">
        <v>11211</v>
      </c>
    </row>
    <row r="326" spans="1:6" ht="12.75">
      <c r="A326">
        <f>'Локальная смета 2'!A81</f>
        <v>27</v>
      </c>
      <c r="B326">
        <v>19</v>
      </c>
      <c r="C326">
        <v>181</v>
      </c>
      <c r="D326">
        <v>0</v>
      </c>
      <c r="E326">
        <v>0</v>
      </c>
      <c r="F326">
        <v>11202</v>
      </c>
    </row>
    <row r="327" spans="1:6" ht="12.75">
      <c r="A327" t="str">
        <f>'Локальная смета 2'!B81</f>
        <v>ТЕРр65-6-10</v>
      </c>
      <c r="B327">
        <v>19</v>
      </c>
      <c r="C327">
        <v>181</v>
      </c>
      <c r="D327">
        <v>1</v>
      </c>
      <c r="E327">
        <v>0</v>
      </c>
      <c r="F327">
        <v>11202</v>
      </c>
    </row>
    <row r="328" spans="1:6" ht="12.75">
      <c r="A328" t="str">
        <f>'Локальная смета 2'!D81</f>
        <v>Смена санитарных приборов гибких подводок</v>
      </c>
      <c r="B328">
        <v>19</v>
      </c>
      <c r="C328">
        <v>181</v>
      </c>
      <c r="D328">
        <v>2</v>
      </c>
      <c r="E328">
        <v>0</v>
      </c>
      <c r="F328">
        <v>11202</v>
      </c>
    </row>
    <row r="329" spans="1:6" ht="12.75">
      <c r="A329" t="str">
        <f>'Локальная смета 2'!E82</f>
        <v>100 приборов</v>
      </c>
      <c r="B329">
        <v>19</v>
      </c>
      <c r="C329">
        <v>181</v>
      </c>
      <c r="D329">
        <v>3</v>
      </c>
      <c r="E329">
        <v>0</v>
      </c>
      <c r="F329">
        <v>11202</v>
      </c>
    </row>
    <row r="330" spans="1:6" ht="12.75">
      <c r="A330" s="9">
        <f>'Локальная смета 2'!E81</f>
        <v>0.27</v>
      </c>
      <c r="B330">
        <v>19</v>
      </c>
      <c r="C330">
        <v>181</v>
      </c>
      <c r="D330">
        <v>4</v>
      </c>
      <c r="E330">
        <v>0</v>
      </c>
      <c r="F330">
        <v>11202</v>
      </c>
    </row>
    <row r="331" spans="1:6" ht="12.75">
      <c r="A331" s="9">
        <f>'Локальная смета 2'!G82</f>
        <v>383.04</v>
      </c>
      <c r="B331">
        <v>19</v>
      </c>
      <c r="C331">
        <v>181</v>
      </c>
      <c r="D331">
        <v>6</v>
      </c>
      <c r="E331">
        <v>0</v>
      </c>
      <c r="F331">
        <v>11202</v>
      </c>
    </row>
    <row r="332" spans="1:6" ht="12.75">
      <c r="A332" s="9">
        <f>'Локальная смета 2'!I81</f>
        <v>6.52</v>
      </c>
      <c r="B332">
        <v>19</v>
      </c>
      <c r="C332">
        <v>181</v>
      </c>
      <c r="D332">
        <v>7</v>
      </c>
      <c r="E332">
        <v>0</v>
      </c>
      <c r="F332">
        <v>11202</v>
      </c>
    </row>
    <row r="333" spans="1:6" ht="12.75">
      <c r="A333" s="9">
        <f>'Локальная смета 2'!I82</f>
        <v>0.89</v>
      </c>
      <c r="B333">
        <v>19</v>
      </c>
      <c r="C333">
        <v>181</v>
      </c>
      <c r="D333">
        <v>8</v>
      </c>
      <c r="E333">
        <v>0</v>
      </c>
      <c r="F333">
        <v>11202</v>
      </c>
    </row>
    <row r="334" spans="1:6" ht="12.75">
      <c r="A334">
        <f>'Локальная смета 2'!T81</f>
        <v>52.4</v>
      </c>
      <c r="B334">
        <v>19</v>
      </c>
      <c r="C334">
        <v>181</v>
      </c>
      <c r="D334">
        <v>9</v>
      </c>
      <c r="E334">
        <v>0</v>
      </c>
      <c r="F334">
        <v>11202</v>
      </c>
    </row>
    <row r="335" spans="1:6" ht="12.75">
      <c r="A335">
        <f>'Локальная смета 2'!T82</f>
        <v>0.1</v>
      </c>
      <c r="B335">
        <v>19</v>
      </c>
      <c r="C335">
        <v>181</v>
      </c>
      <c r="D335">
        <v>10</v>
      </c>
      <c r="E335">
        <v>0</v>
      </c>
      <c r="F335">
        <v>11202</v>
      </c>
    </row>
    <row r="336" spans="1:6" ht="12.75">
      <c r="A336" s="14">
        <f>'Локальная смета 2'!K81</f>
        <v>2054</v>
      </c>
      <c r="B336">
        <v>19</v>
      </c>
      <c r="C336">
        <v>181</v>
      </c>
      <c r="D336">
        <v>18</v>
      </c>
      <c r="E336">
        <v>0</v>
      </c>
      <c r="F336">
        <v>11202</v>
      </c>
    </row>
    <row r="337" spans="1:6" ht="12.75">
      <c r="A337">
        <f>'Локальная смета 2'!A83</f>
        <v>28</v>
      </c>
      <c r="B337">
        <v>19</v>
      </c>
      <c r="C337">
        <v>359</v>
      </c>
      <c r="D337">
        <v>0</v>
      </c>
      <c r="E337">
        <v>0</v>
      </c>
      <c r="F337">
        <v>11211</v>
      </c>
    </row>
    <row r="338" spans="1:6" ht="12.75">
      <c r="A338" t="str">
        <f>'Локальная смета 2'!B83</f>
        <v>прайс</v>
      </c>
      <c r="B338">
        <v>19</v>
      </c>
      <c r="C338">
        <v>359</v>
      </c>
      <c r="D338">
        <v>1</v>
      </c>
      <c r="E338">
        <v>0</v>
      </c>
      <c r="F338">
        <v>11211</v>
      </c>
    </row>
    <row r="339" spans="1:6" ht="12.75">
      <c r="A339" t="str">
        <f>'Локальная смета 2'!D83</f>
        <v>Сифон с гофрой(пластик)</v>
      </c>
      <c r="B339">
        <v>19</v>
      </c>
      <c r="C339">
        <v>359</v>
      </c>
      <c r="D339">
        <v>2</v>
      </c>
      <c r="E339">
        <v>0</v>
      </c>
      <c r="F339">
        <v>11211</v>
      </c>
    </row>
    <row r="340" spans="1:6" ht="12.75">
      <c r="A340" t="str">
        <f>'Локальная смета 2'!E84</f>
        <v>шт</v>
      </c>
      <c r="B340">
        <v>19</v>
      </c>
      <c r="C340">
        <v>359</v>
      </c>
      <c r="D340">
        <v>3</v>
      </c>
      <c r="E340">
        <v>0</v>
      </c>
      <c r="F340">
        <v>11211</v>
      </c>
    </row>
    <row r="341" spans="1:6" ht="12.75">
      <c r="A341" s="14">
        <f>'Локальная смета 2'!E83</f>
        <v>27</v>
      </c>
      <c r="B341">
        <v>19</v>
      </c>
      <c r="C341">
        <v>359</v>
      </c>
      <c r="D341">
        <v>4</v>
      </c>
      <c r="E341">
        <v>0</v>
      </c>
      <c r="F341">
        <v>11211</v>
      </c>
    </row>
    <row r="342" spans="1:6" ht="12.75">
      <c r="A342" s="14">
        <f>'Локальная смета 2'!I83</f>
        <v>0</v>
      </c>
      <c r="B342">
        <v>19</v>
      </c>
      <c r="C342">
        <v>359</v>
      </c>
      <c r="D342">
        <v>6</v>
      </c>
      <c r="E342">
        <v>0</v>
      </c>
      <c r="F342">
        <v>11211</v>
      </c>
    </row>
    <row r="343" spans="1:6" ht="12.75">
      <c r="A343">
        <f>'Локальная смета 2'!T83</f>
        <v>0</v>
      </c>
      <c r="B343">
        <v>19</v>
      </c>
      <c r="C343">
        <v>359</v>
      </c>
      <c r="D343">
        <v>8</v>
      </c>
      <c r="E343">
        <v>0</v>
      </c>
      <c r="F343">
        <v>11211</v>
      </c>
    </row>
    <row r="344" spans="1:6" ht="12.75">
      <c r="A344" s="14">
        <f>'Локальная смета 2'!K83</f>
        <v>195</v>
      </c>
      <c r="B344">
        <v>19</v>
      </c>
      <c r="C344">
        <v>359</v>
      </c>
      <c r="D344">
        <v>9</v>
      </c>
      <c r="E344">
        <v>0</v>
      </c>
      <c r="F344">
        <v>11211</v>
      </c>
    </row>
    <row r="345" spans="1:6" ht="12.75">
      <c r="A345">
        <f>'Локальная смета 2'!A85</f>
        <v>29</v>
      </c>
      <c r="B345">
        <v>19</v>
      </c>
      <c r="C345">
        <v>98</v>
      </c>
      <c r="D345">
        <v>0</v>
      </c>
      <c r="E345">
        <v>0</v>
      </c>
      <c r="F345">
        <v>11202</v>
      </c>
    </row>
    <row r="346" spans="1:6" ht="12.75">
      <c r="A346" t="str">
        <f>'Локальная смета 2'!B85</f>
        <v>ТЕР17-01-001-14</v>
      </c>
      <c r="B346">
        <v>19</v>
      </c>
      <c r="C346">
        <v>98</v>
      </c>
      <c r="D346">
        <v>1</v>
      </c>
      <c r="E346">
        <v>0</v>
      </c>
      <c r="F346">
        <v>11202</v>
      </c>
    </row>
    <row r="347" spans="1:6" ht="12.75">
      <c r="A347" t="str">
        <f>'Локальная смета 2'!D85</f>
        <v>Установка умывальников одиночных с подводкой холодной и горячей воды</v>
      </c>
      <c r="B347">
        <v>19</v>
      </c>
      <c r="C347">
        <v>98</v>
      </c>
      <c r="D347">
        <v>2</v>
      </c>
      <c r="E347">
        <v>0</v>
      </c>
      <c r="F347">
        <v>11202</v>
      </c>
    </row>
    <row r="348" spans="1:6" ht="12.75">
      <c r="A348" t="str">
        <f>'Локальная смета 2'!E86</f>
        <v>10 комплектов</v>
      </c>
      <c r="B348">
        <v>19</v>
      </c>
      <c r="C348">
        <v>98</v>
      </c>
      <c r="D348">
        <v>3</v>
      </c>
      <c r="E348">
        <v>0</v>
      </c>
      <c r="F348">
        <v>11202</v>
      </c>
    </row>
    <row r="349" spans="1:6" ht="12.75">
      <c r="A349">
        <f>'Локальная смета 2'!E85</f>
        <v>2.6</v>
      </c>
      <c r="B349">
        <v>19</v>
      </c>
      <c r="C349">
        <v>98</v>
      </c>
      <c r="D349">
        <v>4</v>
      </c>
      <c r="E349">
        <v>0</v>
      </c>
      <c r="F349">
        <v>11202</v>
      </c>
    </row>
    <row r="350" spans="1:6" ht="12.75">
      <c r="A350" s="9">
        <f>'Локальная смета 2'!G86</f>
        <v>167.79</v>
      </c>
      <c r="B350">
        <v>19</v>
      </c>
      <c r="C350">
        <v>98</v>
      </c>
      <c r="D350">
        <v>6</v>
      </c>
      <c r="E350">
        <v>0</v>
      </c>
      <c r="F350">
        <v>11202</v>
      </c>
    </row>
    <row r="351" spans="1:6" ht="12.75">
      <c r="A351" s="9">
        <f>'Локальная смета 2'!I85</f>
        <v>29.43</v>
      </c>
      <c r="B351">
        <v>19</v>
      </c>
      <c r="C351">
        <v>98</v>
      </c>
      <c r="D351">
        <v>7</v>
      </c>
      <c r="E351">
        <v>0</v>
      </c>
      <c r="F351">
        <v>11202</v>
      </c>
    </row>
    <row r="352" spans="1:6" ht="12.75">
      <c r="A352">
        <f>'Локальная смета 2'!I86</f>
        <v>1.1</v>
      </c>
      <c r="B352">
        <v>19</v>
      </c>
      <c r="C352">
        <v>98</v>
      </c>
      <c r="D352">
        <v>8</v>
      </c>
      <c r="E352">
        <v>0</v>
      </c>
      <c r="F352">
        <v>11202</v>
      </c>
    </row>
    <row r="353" spans="1:6" ht="12.75">
      <c r="A353" s="9">
        <f>'Локальная смета 2'!T85</f>
        <v>21.65</v>
      </c>
      <c r="B353">
        <v>19</v>
      </c>
      <c r="C353">
        <v>98</v>
      </c>
      <c r="D353">
        <v>9</v>
      </c>
      <c r="E353">
        <v>0</v>
      </c>
      <c r="F353">
        <v>11202</v>
      </c>
    </row>
    <row r="354" spans="1:6" ht="12.75">
      <c r="A354" s="9">
        <f>'Локальная смета 2'!T86</f>
        <v>0.35</v>
      </c>
      <c r="B354">
        <v>19</v>
      </c>
      <c r="C354">
        <v>98</v>
      </c>
      <c r="D354">
        <v>10</v>
      </c>
      <c r="E354">
        <v>0</v>
      </c>
      <c r="F354">
        <v>11202</v>
      </c>
    </row>
    <row r="355" spans="1:6" ht="12.75">
      <c r="A355" s="9">
        <f>'Локальная смета 2'!K85</f>
        <v>77.63</v>
      </c>
      <c r="B355">
        <v>19</v>
      </c>
      <c r="C355">
        <v>98</v>
      </c>
      <c r="D355">
        <v>18</v>
      </c>
      <c r="E355">
        <v>0</v>
      </c>
      <c r="F355">
        <v>11202</v>
      </c>
    </row>
    <row r="356" spans="1:6" ht="12.75">
      <c r="A356">
        <f>'Локальная смета 2'!A87</f>
        <v>29.1</v>
      </c>
      <c r="B356">
        <v>19</v>
      </c>
      <c r="C356">
        <v>99</v>
      </c>
      <c r="D356">
        <v>0</v>
      </c>
      <c r="E356">
        <v>0</v>
      </c>
      <c r="F356">
        <v>11206</v>
      </c>
    </row>
    <row r="357" spans="1:6" ht="12.75">
      <c r="A357" t="str">
        <f>'Локальная смета 2'!B87</f>
        <v>300-9400</v>
      </c>
      <c r="B357">
        <v>19</v>
      </c>
      <c r="C357">
        <v>99</v>
      </c>
      <c r="D357">
        <v>1</v>
      </c>
      <c r="E357">
        <v>0</v>
      </c>
      <c r="F357">
        <v>11206</v>
      </c>
    </row>
    <row r="358" spans="1:6" ht="12.75">
      <c r="A358" t="str">
        <f>'Локальная смета 2'!D87</f>
        <v>Санитарные приборы б/у</v>
      </c>
      <c r="B358">
        <v>19</v>
      </c>
      <c r="C358">
        <v>99</v>
      </c>
      <c r="D358">
        <v>2</v>
      </c>
      <c r="E358">
        <v>0</v>
      </c>
      <c r="F358">
        <v>11206</v>
      </c>
    </row>
    <row r="359" spans="1:6" ht="12.75">
      <c r="A359" t="str">
        <f>'Локальная смета 2'!E88</f>
        <v>комплект</v>
      </c>
      <c r="B359">
        <v>19</v>
      </c>
      <c r="C359">
        <v>99</v>
      </c>
      <c r="D359">
        <v>3</v>
      </c>
      <c r="E359">
        <v>0</v>
      </c>
      <c r="F359">
        <v>11206</v>
      </c>
    </row>
    <row r="360" spans="1:6" ht="12.75">
      <c r="A360">
        <f>'Локальная смета 2'!I87</f>
        <v>2.692307692307692</v>
      </c>
      <c r="B360">
        <v>19</v>
      </c>
      <c r="C360">
        <v>99</v>
      </c>
      <c r="D360">
        <v>6</v>
      </c>
      <c r="E360">
        <v>0</v>
      </c>
      <c r="F360">
        <v>11206</v>
      </c>
    </row>
    <row r="361" spans="1:6" ht="12.75">
      <c r="A361">
        <f>'Локальная смета 2'!T87</f>
        <v>0</v>
      </c>
      <c r="B361">
        <v>19</v>
      </c>
      <c r="C361">
        <v>99</v>
      </c>
      <c r="D361">
        <v>8</v>
      </c>
      <c r="E361">
        <v>0</v>
      </c>
      <c r="F361">
        <v>11206</v>
      </c>
    </row>
    <row r="362" spans="1:6" ht="12.75">
      <c r="A362" s="14">
        <f>'Локальная смета 2'!K87</f>
        <v>0</v>
      </c>
      <c r="B362">
        <v>19</v>
      </c>
      <c r="C362">
        <v>99</v>
      </c>
      <c r="D362">
        <v>9</v>
      </c>
      <c r="E362">
        <v>0</v>
      </c>
      <c r="F362">
        <v>11206</v>
      </c>
    </row>
    <row r="363" spans="1:6" ht="12.75">
      <c r="A363">
        <f>'Локальная смета 2'!A89</f>
        <v>30</v>
      </c>
      <c r="B363">
        <v>19</v>
      </c>
      <c r="C363">
        <v>126</v>
      </c>
      <c r="D363">
        <v>0</v>
      </c>
      <c r="E363">
        <v>0</v>
      </c>
      <c r="F363">
        <v>11211</v>
      </c>
    </row>
    <row r="364" spans="1:6" ht="12.75">
      <c r="A364" t="str">
        <f>'Локальная смета 2'!B89</f>
        <v>прайс</v>
      </c>
      <c r="B364">
        <v>19</v>
      </c>
      <c r="C364">
        <v>126</v>
      </c>
      <c r="D364">
        <v>1</v>
      </c>
      <c r="E364">
        <v>0</v>
      </c>
      <c r="F364">
        <v>11211</v>
      </c>
    </row>
    <row r="365" spans="1:6" ht="12.75">
      <c r="A365" t="str">
        <f>'Локальная смета 2'!D89</f>
        <v>Умывальник типа Тюльпан</v>
      </c>
      <c r="B365">
        <v>19</v>
      </c>
      <c r="C365">
        <v>126</v>
      </c>
      <c r="D365">
        <v>2</v>
      </c>
      <c r="E365">
        <v>0</v>
      </c>
      <c r="F365">
        <v>11211</v>
      </c>
    </row>
    <row r="366" spans="1:6" ht="12.75">
      <c r="A366" t="str">
        <f>'Локальная смета 2'!E90</f>
        <v>шт</v>
      </c>
      <c r="B366">
        <v>19</v>
      </c>
      <c r="C366">
        <v>126</v>
      </c>
      <c r="D366">
        <v>3</v>
      </c>
      <c r="E366">
        <v>0</v>
      </c>
      <c r="F366">
        <v>11211</v>
      </c>
    </row>
    <row r="367" spans="1:6" ht="12.75">
      <c r="A367" s="14">
        <f>'Локальная смета 2'!E89</f>
        <v>19</v>
      </c>
      <c r="B367">
        <v>19</v>
      </c>
      <c r="C367">
        <v>126</v>
      </c>
      <c r="D367">
        <v>4</v>
      </c>
      <c r="E367">
        <v>0</v>
      </c>
      <c r="F367">
        <v>11211</v>
      </c>
    </row>
    <row r="368" spans="1:6" ht="12.75">
      <c r="A368" s="14">
        <f>'Локальная смета 2'!I89</f>
        <v>0</v>
      </c>
      <c r="B368">
        <v>19</v>
      </c>
      <c r="C368">
        <v>126</v>
      </c>
      <c r="D368">
        <v>6</v>
      </c>
      <c r="E368">
        <v>0</v>
      </c>
      <c r="F368">
        <v>11211</v>
      </c>
    </row>
    <row r="369" spans="1:6" ht="12.75">
      <c r="A369">
        <f>'Локальная смета 2'!T89</f>
        <v>0</v>
      </c>
      <c r="B369">
        <v>19</v>
      </c>
      <c r="C369">
        <v>126</v>
      </c>
      <c r="D369">
        <v>8</v>
      </c>
      <c r="E369">
        <v>0</v>
      </c>
      <c r="F369">
        <v>11211</v>
      </c>
    </row>
    <row r="370" spans="1:6" ht="12.75">
      <c r="A370" s="14">
        <f>'Локальная смета 2'!K89</f>
        <v>1100</v>
      </c>
      <c r="B370">
        <v>19</v>
      </c>
      <c r="C370">
        <v>126</v>
      </c>
      <c r="D370">
        <v>9</v>
      </c>
      <c r="E370">
        <v>0</v>
      </c>
      <c r="F370">
        <v>11211</v>
      </c>
    </row>
    <row r="371" spans="1:6" ht="12.75">
      <c r="A371">
        <f>'Локальная смета 2'!A91</f>
        <v>31</v>
      </c>
      <c r="B371">
        <v>19</v>
      </c>
      <c r="C371">
        <v>100</v>
      </c>
      <c r="D371">
        <v>0</v>
      </c>
      <c r="E371">
        <v>0</v>
      </c>
      <c r="F371">
        <v>11202</v>
      </c>
    </row>
    <row r="372" spans="1:6" ht="12.75">
      <c r="A372" t="str">
        <f>'Локальная смета 2'!B91</f>
        <v>ТЕР17-01-005-01</v>
      </c>
      <c r="B372">
        <v>19</v>
      </c>
      <c r="C372">
        <v>100</v>
      </c>
      <c r="D372">
        <v>1</v>
      </c>
      <c r="E372">
        <v>0</v>
      </c>
      <c r="F372">
        <v>11202</v>
      </c>
    </row>
    <row r="373" spans="1:6" ht="12.75">
      <c r="A373" t="str">
        <f>'Локальная смета 2'!D91</f>
        <v>Установка моек на одно отделение</v>
      </c>
      <c r="B373">
        <v>19</v>
      </c>
      <c r="C373">
        <v>100</v>
      </c>
      <c r="D373">
        <v>2</v>
      </c>
      <c r="E373">
        <v>0</v>
      </c>
      <c r="F373">
        <v>11202</v>
      </c>
    </row>
    <row r="374" spans="1:6" ht="12.75">
      <c r="A374" t="str">
        <f>'Локальная смета 2'!E92</f>
        <v>10 комплектов</v>
      </c>
      <c r="B374">
        <v>19</v>
      </c>
      <c r="C374">
        <v>100</v>
      </c>
      <c r="D374">
        <v>3</v>
      </c>
      <c r="E374">
        <v>0</v>
      </c>
      <c r="F374">
        <v>11202</v>
      </c>
    </row>
    <row r="375" spans="1:6" ht="12.75">
      <c r="A375">
        <f>'Локальная смета 2'!E91</f>
        <v>0.1</v>
      </c>
      <c r="B375">
        <v>19</v>
      </c>
      <c r="C375">
        <v>100</v>
      </c>
      <c r="D375">
        <v>4</v>
      </c>
      <c r="E375">
        <v>0</v>
      </c>
      <c r="F375">
        <v>11202</v>
      </c>
    </row>
    <row r="376" spans="1:6" ht="12.75">
      <c r="A376" s="9">
        <f>'Локальная смета 2'!G92</f>
        <v>134.23</v>
      </c>
      <c r="B376">
        <v>19</v>
      </c>
      <c r="C376">
        <v>100</v>
      </c>
      <c r="D376">
        <v>6</v>
      </c>
      <c r="E376">
        <v>0</v>
      </c>
      <c r="F376">
        <v>11202</v>
      </c>
    </row>
    <row r="377" spans="1:6" ht="12.75">
      <c r="A377" s="9">
        <f>'Локальная смета 2'!I91</f>
        <v>21.75</v>
      </c>
      <c r="B377">
        <v>19</v>
      </c>
      <c r="C377">
        <v>100</v>
      </c>
      <c r="D377">
        <v>7</v>
      </c>
      <c r="E377">
        <v>0</v>
      </c>
      <c r="F377">
        <v>11202</v>
      </c>
    </row>
    <row r="378" spans="1:6" ht="12.75">
      <c r="A378">
        <f>'Локальная смета 2'!I92</f>
        <v>1.1</v>
      </c>
      <c r="B378">
        <v>19</v>
      </c>
      <c r="C378">
        <v>100</v>
      </c>
      <c r="D378">
        <v>8</v>
      </c>
      <c r="E378">
        <v>0</v>
      </c>
      <c r="F378">
        <v>11202</v>
      </c>
    </row>
    <row r="379" spans="1:6" ht="12.75">
      <c r="A379" s="9">
        <f>'Локальная смета 2'!T91</f>
        <v>17.32</v>
      </c>
      <c r="B379">
        <v>19</v>
      </c>
      <c r="C379">
        <v>100</v>
      </c>
      <c r="D379">
        <v>9</v>
      </c>
      <c r="E379">
        <v>0</v>
      </c>
      <c r="F379">
        <v>11202</v>
      </c>
    </row>
    <row r="380" spans="1:6" ht="12.75">
      <c r="A380" s="9">
        <f>'Локальная смета 2'!T92</f>
        <v>0.27</v>
      </c>
      <c r="B380">
        <v>19</v>
      </c>
      <c r="C380">
        <v>100</v>
      </c>
      <c r="D380">
        <v>10</v>
      </c>
      <c r="E380">
        <v>0</v>
      </c>
      <c r="F380">
        <v>11202</v>
      </c>
    </row>
    <row r="381" spans="1:6" ht="12.75">
      <c r="A381" s="9">
        <f>'Локальная смета 2'!K91</f>
        <v>95.07</v>
      </c>
      <c r="B381">
        <v>19</v>
      </c>
      <c r="C381">
        <v>100</v>
      </c>
      <c r="D381">
        <v>18</v>
      </c>
      <c r="E381">
        <v>0</v>
      </c>
      <c r="F381">
        <v>11202</v>
      </c>
    </row>
    <row r="382" spans="1:6" ht="12.75">
      <c r="A382">
        <f>'Локальная смета 2'!A93</f>
        <v>32</v>
      </c>
      <c r="B382">
        <v>19</v>
      </c>
      <c r="C382">
        <v>125</v>
      </c>
      <c r="D382">
        <v>0</v>
      </c>
      <c r="E382">
        <v>0</v>
      </c>
      <c r="F382">
        <v>11211</v>
      </c>
    </row>
    <row r="383" spans="1:6" ht="12.75">
      <c r="A383" t="str">
        <f>'Локальная смета 2'!B93</f>
        <v>прайс</v>
      </c>
      <c r="B383">
        <v>19</v>
      </c>
      <c r="C383">
        <v>125</v>
      </c>
      <c r="D383">
        <v>1</v>
      </c>
      <c r="E383">
        <v>0</v>
      </c>
      <c r="F383">
        <v>11211</v>
      </c>
    </row>
    <row r="384" spans="1:6" ht="12.75">
      <c r="A384" t="str">
        <f>'Локальная смета 2'!D93</f>
        <v>Мойка ( нержавейка 60х80)</v>
      </c>
      <c r="B384">
        <v>19</v>
      </c>
      <c r="C384">
        <v>125</v>
      </c>
      <c r="D384">
        <v>2</v>
      </c>
      <c r="E384">
        <v>0</v>
      </c>
      <c r="F384">
        <v>11211</v>
      </c>
    </row>
    <row r="385" spans="1:6" ht="12.75">
      <c r="A385" t="str">
        <f>'Локальная смета 2'!E94</f>
        <v>шт</v>
      </c>
      <c r="B385">
        <v>19</v>
      </c>
      <c r="C385">
        <v>125</v>
      </c>
      <c r="D385">
        <v>3</v>
      </c>
      <c r="E385">
        <v>0</v>
      </c>
      <c r="F385">
        <v>11211</v>
      </c>
    </row>
    <row r="386" spans="1:6" ht="12.75">
      <c r="A386" s="14">
        <f>'Локальная смета 2'!E93</f>
        <v>1</v>
      </c>
      <c r="B386">
        <v>19</v>
      </c>
      <c r="C386">
        <v>125</v>
      </c>
      <c r="D386">
        <v>4</v>
      </c>
      <c r="E386">
        <v>0</v>
      </c>
      <c r="F386">
        <v>11211</v>
      </c>
    </row>
    <row r="387" spans="1:6" ht="12.75">
      <c r="A387" s="14">
        <f>'Локальная смета 2'!I93</f>
        <v>0</v>
      </c>
      <c r="B387">
        <v>19</v>
      </c>
      <c r="C387">
        <v>125</v>
      </c>
      <c r="D387">
        <v>6</v>
      </c>
      <c r="E387">
        <v>0</v>
      </c>
      <c r="F387">
        <v>11211</v>
      </c>
    </row>
    <row r="388" spans="1:6" ht="12.75">
      <c r="A388">
        <f>'Локальная смета 2'!T93</f>
        <v>0</v>
      </c>
      <c r="B388">
        <v>19</v>
      </c>
      <c r="C388">
        <v>125</v>
      </c>
      <c r="D388">
        <v>8</v>
      </c>
      <c r="E388">
        <v>0</v>
      </c>
      <c r="F388">
        <v>11211</v>
      </c>
    </row>
    <row r="389" spans="1:6" ht="12.75">
      <c r="A389" s="14">
        <f>'Локальная смета 2'!K93</f>
        <v>1093</v>
      </c>
      <c r="B389">
        <v>19</v>
      </c>
      <c r="C389">
        <v>125</v>
      </c>
      <c r="D389">
        <v>9</v>
      </c>
      <c r="E389">
        <v>0</v>
      </c>
      <c r="F389">
        <v>11211</v>
      </c>
    </row>
    <row r="390" spans="1:6" ht="12.75">
      <c r="A390">
        <f>'Локальная смета 2'!A95</f>
        <v>33</v>
      </c>
      <c r="B390">
        <v>19</v>
      </c>
      <c r="C390">
        <v>225</v>
      </c>
      <c r="D390">
        <v>0</v>
      </c>
      <c r="E390">
        <v>0</v>
      </c>
      <c r="F390">
        <v>11211</v>
      </c>
    </row>
    <row r="391" spans="1:6" ht="12.75">
      <c r="A391" t="str">
        <f>'Локальная смета 2'!B95</f>
        <v>300-9450</v>
      </c>
      <c r="B391">
        <v>19</v>
      </c>
      <c r="C391">
        <v>225</v>
      </c>
      <c r="D391">
        <v>1</v>
      </c>
      <c r="E391">
        <v>0</v>
      </c>
      <c r="F391">
        <v>11211</v>
      </c>
    </row>
    <row r="392" spans="1:6" ht="12.75">
      <c r="A392" t="str">
        <f>'Локальная смета 2'!D95</f>
        <v>Смеситель б/у</v>
      </c>
      <c r="B392">
        <v>19</v>
      </c>
      <c r="C392">
        <v>225</v>
      </c>
      <c r="D392">
        <v>2</v>
      </c>
      <c r="E392">
        <v>0</v>
      </c>
      <c r="F392">
        <v>11211</v>
      </c>
    </row>
    <row r="393" spans="1:6" ht="12.75">
      <c r="A393" t="str">
        <f>'Локальная смета 2'!E96</f>
        <v>шт</v>
      </c>
      <c r="B393">
        <v>19</v>
      </c>
      <c r="C393">
        <v>225</v>
      </c>
      <c r="D393">
        <v>3</v>
      </c>
      <c r="E393">
        <v>0</v>
      </c>
      <c r="F393">
        <v>11211</v>
      </c>
    </row>
    <row r="394" spans="1:6" ht="12.75">
      <c r="A394" s="14">
        <f>'Локальная смета 2'!E95</f>
        <v>7</v>
      </c>
      <c r="B394">
        <v>19</v>
      </c>
      <c r="C394">
        <v>225</v>
      </c>
      <c r="D394">
        <v>4</v>
      </c>
      <c r="E394">
        <v>0</v>
      </c>
      <c r="F394">
        <v>11211</v>
      </c>
    </row>
    <row r="395" spans="1:6" ht="12.75">
      <c r="A395" s="14">
        <f>'Локальная смета 2'!I95</f>
        <v>0</v>
      </c>
      <c r="B395">
        <v>19</v>
      </c>
      <c r="C395">
        <v>225</v>
      </c>
      <c r="D395">
        <v>6</v>
      </c>
      <c r="E395">
        <v>0</v>
      </c>
      <c r="F395">
        <v>11211</v>
      </c>
    </row>
    <row r="396" spans="1:6" ht="12.75">
      <c r="A396">
        <f>'Локальная смета 2'!T95</f>
        <v>0</v>
      </c>
      <c r="B396">
        <v>19</v>
      </c>
      <c r="C396">
        <v>225</v>
      </c>
      <c r="D396">
        <v>8</v>
      </c>
      <c r="E396">
        <v>0</v>
      </c>
      <c r="F396">
        <v>11211</v>
      </c>
    </row>
    <row r="397" spans="1:6" ht="12.75">
      <c r="A397" s="14">
        <f>'Локальная смета 2'!K95</f>
        <v>0</v>
      </c>
      <c r="B397">
        <v>19</v>
      </c>
      <c r="C397">
        <v>225</v>
      </c>
      <c r="D397">
        <v>9</v>
      </c>
      <c r="E397">
        <v>0</v>
      </c>
      <c r="F397">
        <v>11211</v>
      </c>
    </row>
    <row r="398" spans="1:6" ht="12.75">
      <c r="A398">
        <f>'Локальная смета 2'!A97</f>
        <v>34</v>
      </c>
      <c r="B398">
        <v>19</v>
      </c>
      <c r="C398">
        <v>123</v>
      </c>
      <c r="D398">
        <v>0</v>
      </c>
      <c r="E398">
        <v>0</v>
      </c>
      <c r="F398">
        <v>11211</v>
      </c>
    </row>
    <row r="399" spans="1:6" ht="12.75">
      <c r="A399" t="str">
        <f>'Локальная смета 2'!B97</f>
        <v>прайс</v>
      </c>
      <c r="B399">
        <v>19</v>
      </c>
      <c r="C399">
        <v>123</v>
      </c>
      <c r="D399">
        <v>1</v>
      </c>
      <c r="E399">
        <v>0</v>
      </c>
      <c r="F399">
        <v>11211</v>
      </c>
    </row>
    <row r="400" spans="1:6" ht="12.75">
      <c r="A400" t="str">
        <f>'Локальная смета 2'!D97</f>
        <v>Смеситель "Орион "для кухни</v>
      </c>
      <c r="B400">
        <v>19</v>
      </c>
      <c r="C400">
        <v>123</v>
      </c>
      <c r="D400">
        <v>2</v>
      </c>
      <c r="E400">
        <v>0</v>
      </c>
      <c r="F400">
        <v>11211</v>
      </c>
    </row>
    <row r="401" spans="1:6" ht="12.75">
      <c r="A401" t="str">
        <f>'Локальная смета 2'!E98</f>
        <v>шт</v>
      </c>
      <c r="B401">
        <v>19</v>
      </c>
      <c r="C401">
        <v>123</v>
      </c>
      <c r="D401">
        <v>3</v>
      </c>
      <c r="E401">
        <v>0</v>
      </c>
      <c r="F401">
        <v>11211</v>
      </c>
    </row>
    <row r="402" spans="1:6" ht="12.75">
      <c r="A402" s="14">
        <f>'Локальная смета 2'!E97</f>
        <v>1</v>
      </c>
      <c r="B402">
        <v>19</v>
      </c>
      <c r="C402">
        <v>123</v>
      </c>
      <c r="D402">
        <v>4</v>
      </c>
      <c r="E402">
        <v>0</v>
      </c>
      <c r="F402">
        <v>11211</v>
      </c>
    </row>
    <row r="403" spans="1:6" ht="12.75">
      <c r="A403" s="14">
        <f>'Локальная смета 2'!I97</f>
        <v>0</v>
      </c>
      <c r="B403">
        <v>19</v>
      </c>
      <c r="C403">
        <v>123</v>
      </c>
      <c r="D403">
        <v>6</v>
      </c>
      <c r="E403">
        <v>0</v>
      </c>
      <c r="F403">
        <v>11211</v>
      </c>
    </row>
    <row r="404" spans="1:6" ht="12.75">
      <c r="A404">
        <f>'Локальная смета 2'!T97</f>
        <v>0</v>
      </c>
      <c r="B404">
        <v>19</v>
      </c>
      <c r="C404">
        <v>123</v>
      </c>
      <c r="D404">
        <v>8</v>
      </c>
      <c r="E404">
        <v>0</v>
      </c>
      <c r="F404">
        <v>11211</v>
      </c>
    </row>
    <row r="405" spans="1:6" ht="12.75">
      <c r="A405" s="14">
        <f>'Локальная смета 2'!K97</f>
        <v>878</v>
      </c>
      <c r="B405">
        <v>19</v>
      </c>
      <c r="C405">
        <v>123</v>
      </c>
      <c r="D405">
        <v>9</v>
      </c>
      <c r="E405">
        <v>0</v>
      </c>
      <c r="F405">
        <v>11211</v>
      </c>
    </row>
    <row r="406" spans="1:6" ht="12.75">
      <c r="A406">
        <f>'Локальная смета 2'!A99</f>
        <v>35</v>
      </c>
      <c r="B406">
        <v>19</v>
      </c>
      <c r="C406">
        <v>449</v>
      </c>
      <c r="D406">
        <v>0</v>
      </c>
      <c r="E406">
        <v>0</v>
      </c>
      <c r="F406">
        <v>11211</v>
      </c>
    </row>
    <row r="407" spans="1:6" ht="12.75">
      <c r="A407" t="str">
        <f>'Локальная смета 2'!B99</f>
        <v>прайс</v>
      </c>
      <c r="B407">
        <v>19</v>
      </c>
      <c r="C407">
        <v>449</v>
      </c>
      <c r="D407">
        <v>1</v>
      </c>
      <c r="E407">
        <v>0</v>
      </c>
      <c r="F407">
        <v>11211</v>
      </c>
    </row>
    <row r="408" spans="1:6" ht="12.75">
      <c r="A408" t="str">
        <f>'Локальная смета 2'!D99</f>
        <v>Смеситель "Орион" для умывальника</v>
      </c>
      <c r="B408">
        <v>19</v>
      </c>
      <c r="C408">
        <v>449</v>
      </c>
      <c r="D408">
        <v>2</v>
      </c>
      <c r="E408">
        <v>0</v>
      </c>
      <c r="F408">
        <v>11211</v>
      </c>
    </row>
    <row r="409" spans="1:6" ht="12.75">
      <c r="A409" t="str">
        <f>'Локальная смета 2'!E100</f>
        <v>шт</v>
      </c>
      <c r="B409">
        <v>19</v>
      </c>
      <c r="C409">
        <v>449</v>
      </c>
      <c r="D409">
        <v>3</v>
      </c>
      <c r="E409">
        <v>0</v>
      </c>
      <c r="F409">
        <v>11211</v>
      </c>
    </row>
    <row r="410" spans="1:6" ht="12.75">
      <c r="A410" s="14">
        <f>'Локальная смета 2'!E99</f>
        <v>19</v>
      </c>
      <c r="B410">
        <v>19</v>
      </c>
      <c r="C410">
        <v>449</v>
      </c>
      <c r="D410">
        <v>4</v>
      </c>
      <c r="E410">
        <v>0</v>
      </c>
      <c r="F410">
        <v>11211</v>
      </c>
    </row>
    <row r="411" spans="1:6" ht="12.75">
      <c r="A411" s="14">
        <f>'Локальная смета 2'!I99</f>
        <v>0</v>
      </c>
      <c r="B411">
        <v>19</v>
      </c>
      <c r="C411">
        <v>449</v>
      </c>
      <c r="D411">
        <v>6</v>
      </c>
      <c r="E411">
        <v>0</v>
      </c>
      <c r="F411">
        <v>11211</v>
      </c>
    </row>
    <row r="412" spans="1:6" ht="12.75">
      <c r="A412">
        <f>'Локальная смета 2'!T99</f>
        <v>0</v>
      </c>
      <c r="B412">
        <v>19</v>
      </c>
      <c r="C412">
        <v>449</v>
      </c>
      <c r="D412">
        <v>8</v>
      </c>
      <c r="E412">
        <v>0</v>
      </c>
      <c r="F412">
        <v>11211</v>
      </c>
    </row>
    <row r="413" spans="1:6" ht="12.75">
      <c r="A413" s="14">
        <f>'Локальная смета 2'!K99</f>
        <v>831</v>
      </c>
      <c r="B413">
        <v>19</v>
      </c>
      <c r="C413">
        <v>449</v>
      </c>
      <c r="D413">
        <v>9</v>
      </c>
      <c r="E413">
        <v>0</v>
      </c>
      <c r="F413">
        <v>11211</v>
      </c>
    </row>
    <row r="414" spans="1:6" ht="12.75">
      <c r="A414">
        <f>'Локальная смета 2'!A101</f>
        <v>36</v>
      </c>
      <c r="B414">
        <v>19</v>
      </c>
      <c r="C414">
        <v>356</v>
      </c>
      <c r="D414">
        <v>0</v>
      </c>
      <c r="E414">
        <v>0</v>
      </c>
      <c r="F414">
        <v>11202</v>
      </c>
    </row>
    <row r="415" spans="1:6" ht="12.75">
      <c r="A415" t="str">
        <f>'Локальная смета 2'!B101</f>
        <v>ТЕРр66-5-01</v>
      </c>
      <c r="B415">
        <v>19</v>
      </c>
      <c r="C415">
        <v>356</v>
      </c>
      <c r="D415">
        <v>1</v>
      </c>
      <c r="E415">
        <v>0</v>
      </c>
      <c r="F415">
        <v>11202</v>
      </c>
    </row>
    <row r="416" spans="1:6" ht="12.75">
      <c r="A416" t="str">
        <f>'Локальная смета 2'!D101</f>
        <v>Восстановление бетонных стен каналов после ремонтных работ</v>
      </c>
      <c r="B416">
        <v>19</v>
      </c>
      <c r="C416">
        <v>356</v>
      </c>
      <c r="D416">
        <v>2</v>
      </c>
      <c r="E416">
        <v>0</v>
      </c>
      <c r="F416">
        <v>11202</v>
      </c>
    </row>
    <row r="417" spans="1:6" ht="12.75">
      <c r="A417" t="str">
        <f>'Локальная смета 2'!E102</f>
        <v>1 м3</v>
      </c>
      <c r="B417">
        <v>19</v>
      </c>
      <c r="C417">
        <v>356</v>
      </c>
      <c r="D417">
        <v>3</v>
      </c>
      <c r="E417">
        <v>0</v>
      </c>
      <c r="F417">
        <v>11202</v>
      </c>
    </row>
    <row r="418" spans="1:6" ht="12.75">
      <c r="A418">
        <f>'Локальная смета 2'!E101</f>
        <v>0.2</v>
      </c>
      <c r="B418">
        <v>19</v>
      </c>
      <c r="C418">
        <v>356</v>
      </c>
      <c r="D418">
        <v>4</v>
      </c>
      <c r="E418">
        <v>0</v>
      </c>
      <c r="F418">
        <v>11202</v>
      </c>
    </row>
    <row r="419" spans="1:6" ht="12.75">
      <c r="A419" s="9">
        <f>'Локальная смета 2'!G102</f>
        <v>69.12</v>
      </c>
      <c r="B419">
        <v>19</v>
      </c>
      <c r="C419">
        <v>356</v>
      </c>
      <c r="D419">
        <v>6</v>
      </c>
      <c r="E419">
        <v>0</v>
      </c>
      <c r="F419">
        <v>11202</v>
      </c>
    </row>
    <row r="420" spans="1:6" ht="12.75">
      <c r="A420" s="9">
        <f>'Локальная смета 2'!I101</f>
        <v>68.92</v>
      </c>
      <c r="B420">
        <v>19</v>
      </c>
      <c r="C420">
        <v>356</v>
      </c>
      <c r="D420">
        <v>7</v>
      </c>
      <c r="E420">
        <v>0</v>
      </c>
      <c r="F420">
        <v>11202</v>
      </c>
    </row>
    <row r="421" spans="1:6" ht="12.75">
      <c r="A421" s="9">
        <f>'Локальная смета 2'!I102</f>
        <v>5.09</v>
      </c>
      <c r="B421">
        <v>19</v>
      </c>
      <c r="C421">
        <v>356</v>
      </c>
      <c r="D421">
        <v>8</v>
      </c>
      <c r="E421">
        <v>0</v>
      </c>
      <c r="F421">
        <v>11202</v>
      </c>
    </row>
    <row r="422" spans="1:6" ht="12.75">
      <c r="A422">
        <f>'Локальная смета 2'!T101</f>
        <v>10.7</v>
      </c>
      <c r="B422">
        <v>19</v>
      </c>
      <c r="C422">
        <v>356</v>
      </c>
      <c r="D422">
        <v>9</v>
      </c>
      <c r="E422">
        <v>0</v>
      </c>
      <c r="F422">
        <v>11202</v>
      </c>
    </row>
    <row r="423" spans="1:6" ht="12.75">
      <c r="A423" s="9">
        <f>'Локальная смета 2'!T102</f>
        <v>0.57</v>
      </c>
      <c r="B423">
        <v>19</v>
      </c>
      <c r="C423">
        <v>356</v>
      </c>
      <c r="D423">
        <v>10</v>
      </c>
      <c r="E423">
        <v>0</v>
      </c>
      <c r="F423">
        <v>11202</v>
      </c>
    </row>
    <row r="424" spans="1:6" ht="12.75">
      <c r="A424" s="9">
        <f>'Локальная смета 2'!K101</f>
        <v>1076.89</v>
      </c>
      <c r="B424">
        <v>19</v>
      </c>
      <c r="C424">
        <v>356</v>
      </c>
      <c r="D424">
        <v>18</v>
      </c>
      <c r="E424">
        <v>0</v>
      </c>
      <c r="F424">
        <v>11202</v>
      </c>
    </row>
    <row r="425" spans="1:6" ht="12.75">
      <c r="A425">
        <f>'Локальная смета 2'!A103</f>
        <v>37</v>
      </c>
      <c r="B425">
        <v>19</v>
      </c>
      <c r="C425">
        <v>175</v>
      </c>
      <c r="D425">
        <v>0</v>
      </c>
      <c r="E425">
        <v>0</v>
      </c>
      <c r="F425">
        <v>11222</v>
      </c>
    </row>
    <row r="426" spans="1:6" ht="12.75">
      <c r="A426" t="str">
        <f>'Локальная смета 2'!B103</f>
        <v>ССЦ10.2008 п.31</v>
      </c>
      <c r="B426">
        <v>19</v>
      </c>
      <c r="C426">
        <v>175</v>
      </c>
      <c r="D426">
        <v>1</v>
      </c>
      <c r="E426">
        <v>0</v>
      </c>
      <c r="F426">
        <v>11222</v>
      </c>
    </row>
    <row r="427" spans="1:6" ht="12.75">
      <c r="A427" t="str">
        <f>'Локальная смета 2'!D103</f>
        <v>Погрузочные работы: Мусор строительный</v>
      </c>
      <c r="B427">
        <v>19</v>
      </c>
      <c r="C427">
        <v>175</v>
      </c>
      <c r="D427">
        <v>2</v>
      </c>
      <c r="E427">
        <v>0</v>
      </c>
      <c r="F427">
        <v>11222</v>
      </c>
    </row>
    <row r="428" spans="1:6" ht="12.75">
      <c r="A428" t="str">
        <f>'Локальная смета 2'!E104</f>
        <v>тонн</v>
      </c>
      <c r="B428">
        <v>19</v>
      </c>
      <c r="C428">
        <v>175</v>
      </c>
      <c r="D428">
        <v>3</v>
      </c>
      <c r="E428">
        <v>0</v>
      </c>
      <c r="F428">
        <v>11222</v>
      </c>
    </row>
    <row r="429" spans="1:6" ht="12.75">
      <c r="A429" s="9">
        <f>'Локальная смета 2'!E103</f>
        <v>1.91</v>
      </c>
      <c r="B429">
        <v>19</v>
      </c>
      <c r="C429">
        <v>175</v>
      </c>
      <c r="D429">
        <v>4</v>
      </c>
      <c r="E429">
        <v>0</v>
      </c>
      <c r="F429">
        <v>11222</v>
      </c>
    </row>
    <row r="430" spans="1:6" ht="12.75">
      <c r="A430" s="9">
        <f>'Локальная смета 2'!G103</f>
        <v>14.37</v>
      </c>
      <c r="B430">
        <v>19</v>
      </c>
      <c r="C430">
        <v>175</v>
      </c>
      <c r="D430">
        <v>5</v>
      </c>
      <c r="E430">
        <v>0</v>
      </c>
      <c r="F430">
        <v>11222</v>
      </c>
    </row>
    <row r="431" spans="1:6" ht="12.75">
      <c r="A431" s="14">
        <f>'Локальная смета 2'!I103</f>
        <v>0</v>
      </c>
      <c r="B431">
        <v>19</v>
      </c>
      <c r="C431">
        <v>175</v>
      </c>
      <c r="D431">
        <v>6</v>
      </c>
      <c r="E431">
        <v>0</v>
      </c>
      <c r="F431">
        <v>11222</v>
      </c>
    </row>
    <row r="432" spans="1:6" ht="12.75">
      <c r="A432">
        <f>'Локальная смета 2'!T103</f>
        <v>0</v>
      </c>
      <c r="B432">
        <v>19</v>
      </c>
      <c r="C432">
        <v>175</v>
      </c>
      <c r="D432">
        <v>8</v>
      </c>
      <c r="E432">
        <v>0</v>
      </c>
      <c r="F432">
        <v>11222</v>
      </c>
    </row>
    <row r="433" spans="1:6" ht="12.75">
      <c r="A433" s="14">
        <f>'Локальная смета 2'!K103</f>
        <v>0</v>
      </c>
      <c r="B433">
        <v>19</v>
      </c>
      <c r="C433">
        <v>175</v>
      </c>
      <c r="D433">
        <v>9</v>
      </c>
      <c r="E433">
        <v>0</v>
      </c>
      <c r="F433">
        <v>11222</v>
      </c>
    </row>
    <row r="434" spans="1:6" ht="12.75">
      <c r="A434" s="14">
        <f>'Локальная смета 2'!G104</f>
        <v>0</v>
      </c>
      <c r="B434">
        <v>19</v>
      </c>
      <c r="C434">
        <v>175</v>
      </c>
      <c r="D434">
        <v>13</v>
      </c>
      <c r="E434">
        <v>0</v>
      </c>
      <c r="F434">
        <v>11222</v>
      </c>
    </row>
    <row r="435" spans="1:6" ht="12.75">
      <c r="A435" s="14">
        <f>'Локальная смета 2'!I104</f>
        <v>0</v>
      </c>
      <c r="B435">
        <v>19</v>
      </c>
      <c r="C435">
        <v>175</v>
      </c>
      <c r="D435">
        <v>14</v>
      </c>
      <c r="E435">
        <v>0</v>
      </c>
      <c r="F435">
        <v>11222</v>
      </c>
    </row>
    <row r="436" spans="1:6" ht="12.75">
      <c r="A436">
        <f>'Локальная смета 2'!A105</f>
        <v>38</v>
      </c>
      <c r="B436">
        <v>19</v>
      </c>
      <c r="C436">
        <v>176</v>
      </c>
      <c r="D436">
        <v>0</v>
      </c>
      <c r="E436">
        <v>0</v>
      </c>
      <c r="F436">
        <v>11221</v>
      </c>
    </row>
    <row r="437" spans="1:6" ht="12.75">
      <c r="A437" t="str">
        <f>'Локальная смета 2'!B105</f>
        <v>ССЦ10.2008 Табл.2.6</v>
      </c>
      <c r="B437">
        <v>19</v>
      </c>
      <c r="C437">
        <v>176</v>
      </c>
      <c r="D437">
        <v>1</v>
      </c>
      <c r="E437">
        <v>0</v>
      </c>
      <c r="F437">
        <v>11221</v>
      </c>
    </row>
    <row r="438" spans="1:6" ht="12.75">
      <c r="A438" t="str">
        <f>'Локальная смета 2'!D105</f>
        <v>Расстояние перевозки - от 15,1 до 16 км, класс груза - 1, раздел таблицы - 26</v>
      </c>
      <c r="B438">
        <v>19</v>
      </c>
      <c r="C438">
        <v>176</v>
      </c>
      <c r="D438">
        <v>2</v>
      </c>
      <c r="E438">
        <v>0</v>
      </c>
      <c r="F438">
        <v>11221</v>
      </c>
    </row>
    <row r="439" spans="1:6" ht="12.75">
      <c r="A439" t="str">
        <f>'Локальная смета 2'!E106</f>
        <v>тонн</v>
      </c>
      <c r="B439">
        <v>19</v>
      </c>
      <c r="C439">
        <v>176</v>
      </c>
      <c r="D439">
        <v>3</v>
      </c>
      <c r="E439">
        <v>0</v>
      </c>
      <c r="F439">
        <v>11221</v>
      </c>
    </row>
    <row r="440" spans="1:6" ht="12.75">
      <c r="A440" s="9">
        <f>'Локальная смета 2'!E105</f>
        <v>1.91</v>
      </c>
      <c r="B440">
        <v>19</v>
      </c>
      <c r="C440">
        <v>176</v>
      </c>
      <c r="D440">
        <v>4</v>
      </c>
      <c r="E440">
        <v>0</v>
      </c>
      <c r="F440">
        <v>11221</v>
      </c>
    </row>
    <row r="441" spans="1:6" ht="12.75">
      <c r="A441" s="9">
        <f>'Локальная смета 2'!G105</f>
        <v>132.21</v>
      </c>
      <c r="B441">
        <v>19</v>
      </c>
      <c r="C441">
        <v>176</v>
      </c>
      <c r="D441">
        <v>5</v>
      </c>
      <c r="E441">
        <v>0</v>
      </c>
      <c r="F441">
        <v>11221</v>
      </c>
    </row>
    <row r="442" spans="1:6" ht="12.75">
      <c r="A442" s="14">
        <f>'Локальная смета 2'!I105</f>
        <v>0</v>
      </c>
      <c r="B442">
        <v>19</v>
      </c>
      <c r="C442">
        <v>176</v>
      </c>
      <c r="D442">
        <v>6</v>
      </c>
      <c r="E442">
        <v>0</v>
      </c>
      <c r="F442">
        <v>11221</v>
      </c>
    </row>
    <row r="443" spans="1:6" ht="12.75">
      <c r="A443">
        <f>'Локальная смета 2'!T105</f>
        <v>0</v>
      </c>
      <c r="B443">
        <v>19</v>
      </c>
      <c r="C443">
        <v>176</v>
      </c>
      <c r="D443">
        <v>8</v>
      </c>
      <c r="E443">
        <v>0</v>
      </c>
      <c r="F443">
        <v>11221</v>
      </c>
    </row>
    <row r="444" spans="1:6" ht="12.75">
      <c r="A444" s="14">
        <f>'Локальная смета 2'!K105</f>
        <v>0</v>
      </c>
      <c r="B444">
        <v>19</v>
      </c>
      <c r="C444">
        <v>176</v>
      </c>
      <c r="D444">
        <v>9</v>
      </c>
      <c r="E444">
        <v>0</v>
      </c>
      <c r="F444">
        <v>11221</v>
      </c>
    </row>
    <row r="445" spans="1:6" ht="12.75">
      <c r="A445" t="str">
        <f>'Локальная смета 2'!A107</f>
        <v>ИТОГО:</v>
      </c>
      <c r="B445">
        <v>19</v>
      </c>
      <c r="C445">
        <v>65</v>
      </c>
      <c r="D445">
        <v>0</v>
      </c>
      <c r="E445">
        <v>0</v>
      </c>
      <c r="F445">
        <v>11203</v>
      </c>
    </row>
    <row r="446" spans="1:6" ht="12.75">
      <c r="A446" t="str">
        <f>'Локальная смета 2'!A110</f>
        <v>Наименование и значение множителей</v>
      </c>
      <c r="B446">
        <v>19</v>
      </c>
      <c r="C446">
        <v>600</v>
      </c>
      <c r="D446">
        <v>0</v>
      </c>
      <c r="E446">
        <v>0</v>
      </c>
      <c r="F446">
        <v>100</v>
      </c>
    </row>
    <row r="447" spans="1:6" ht="12.75">
      <c r="A447" t="str">
        <f>'Локальная смета 2'!Q110</f>
        <v>Значение</v>
      </c>
      <c r="B447">
        <v>19</v>
      </c>
      <c r="C447">
        <v>600</v>
      </c>
      <c r="D447">
        <v>1</v>
      </c>
      <c r="E447">
        <v>0</v>
      </c>
      <c r="F447">
        <v>100</v>
      </c>
    </row>
    <row r="448" spans="1:6" ht="12.75">
      <c r="A448" t="str">
        <f>'Локальная смета 2'!U110</f>
        <v>Прямые</v>
      </c>
      <c r="B448">
        <v>19</v>
      </c>
      <c r="C448">
        <v>600</v>
      </c>
      <c r="D448">
        <v>3</v>
      </c>
      <c r="E448">
        <v>0</v>
      </c>
      <c r="F448">
        <v>100</v>
      </c>
    </row>
    <row r="449" spans="1:6" ht="12.75">
      <c r="A449" t="str">
        <f>'Локальная смета 2'!A111</f>
        <v>Зарплата</v>
      </c>
      <c r="B449">
        <v>19</v>
      </c>
      <c r="C449">
        <v>601</v>
      </c>
      <c r="D449">
        <v>0</v>
      </c>
      <c r="E449">
        <v>0</v>
      </c>
      <c r="F449">
        <v>102</v>
      </c>
    </row>
    <row r="450" spans="1:6" ht="12.75">
      <c r="A450">
        <f>'Локальная смета 2'!Q111</f>
        <v>10</v>
      </c>
      <c r="B450">
        <v>19</v>
      </c>
      <c r="C450">
        <v>601</v>
      </c>
      <c r="D450">
        <v>1</v>
      </c>
      <c r="E450">
        <v>0</v>
      </c>
      <c r="F450">
        <v>102</v>
      </c>
    </row>
    <row r="451" spans="1:6" ht="12.75">
      <c r="A451" t="str">
        <f>'Локальная смета 2'!A112</f>
        <v>Машины и механизмы</v>
      </c>
      <c r="B451">
        <v>19</v>
      </c>
      <c r="C451">
        <v>602</v>
      </c>
      <c r="D451">
        <v>0</v>
      </c>
      <c r="E451">
        <v>0</v>
      </c>
      <c r="F451">
        <v>102</v>
      </c>
    </row>
    <row r="452" spans="1:6" ht="12.75">
      <c r="A452" s="9">
        <f>'Локальная смета 2'!Q112</f>
        <v>4.25</v>
      </c>
      <c r="B452">
        <v>19</v>
      </c>
      <c r="C452">
        <v>602</v>
      </c>
      <c r="D452">
        <v>1</v>
      </c>
      <c r="E452">
        <v>0</v>
      </c>
      <c r="F452">
        <v>102</v>
      </c>
    </row>
    <row r="453" spans="1:6" ht="12.75">
      <c r="A453" t="str">
        <f>'Локальная смета 2'!A113</f>
        <v>Материалы</v>
      </c>
      <c r="B453">
        <v>19</v>
      </c>
      <c r="C453">
        <v>603</v>
      </c>
      <c r="D453">
        <v>0</v>
      </c>
      <c r="E453">
        <v>0</v>
      </c>
      <c r="F453">
        <v>102</v>
      </c>
    </row>
    <row r="454" spans="1:6" ht="12.75">
      <c r="A454" s="9">
        <f>'Локальная смета 2'!Q113</f>
        <v>5.12</v>
      </c>
      <c r="B454">
        <v>19</v>
      </c>
      <c r="C454">
        <v>603</v>
      </c>
      <c r="D454">
        <v>1</v>
      </c>
      <c r="E454">
        <v>0</v>
      </c>
      <c r="F454">
        <v>102</v>
      </c>
    </row>
    <row r="455" spans="1:6" ht="12.75">
      <c r="A455" t="str">
        <f>'Локальная смета 2'!A114</f>
        <v>Итого по неучтенным материалам</v>
      </c>
      <c r="B455">
        <v>19</v>
      </c>
      <c r="C455">
        <v>604</v>
      </c>
      <c r="D455">
        <v>0</v>
      </c>
      <c r="E455">
        <v>0</v>
      </c>
      <c r="F455">
        <v>103</v>
      </c>
    </row>
    <row r="456" spans="1:6" ht="12.75">
      <c r="A456">
        <f>'Локальная смета 2'!Q114</f>
        <v>0</v>
      </c>
      <c r="B456">
        <v>19</v>
      </c>
      <c r="C456">
        <v>604</v>
      </c>
      <c r="D456">
        <v>1</v>
      </c>
      <c r="E456">
        <v>0</v>
      </c>
      <c r="F456">
        <v>103</v>
      </c>
    </row>
    <row r="457" spans="1:6" ht="12.75">
      <c r="A457" t="str">
        <f>'Локальная смета 2'!A115</f>
        <v>Итого по перевозке</v>
      </c>
      <c r="B457">
        <v>19</v>
      </c>
      <c r="C457">
        <v>605</v>
      </c>
      <c r="D457">
        <v>0</v>
      </c>
      <c r="E457">
        <v>0</v>
      </c>
      <c r="F457">
        <v>103</v>
      </c>
    </row>
    <row r="458" spans="1:6" ht="12.75">
      <c r="A458">
        <f>'Локальная смета 2'!Q115</f>
        <v>0</v>
      </c>
      <c r="B458">
        <v>19</v>
      </c>
      <c r="C458">
        <v>605</v>
      </c>
      <c r="D458">
        <v>1</v>
      </c>
      <c r="E458">
        <v>0</v>
      </c>
      <c r="F458">
        <v>103</v>
      </c>
    </row>
    <row r="459" spans="1:6" ht="12.75">
      <c r="A459" t="str">
        <f>'Локальная смета 2'!A116</f>
        <v>Итого по погрузке/разгрузке</v>
      </c>
      <c r="B459">
        <v>19</v>
      </c>
      <c r="C459">
        <v>606</v>
      </c>
      <c r="D459">
        <v>0</v>
      </c>
      <c r="E459">
        <v>0</v>
      </c>
      <c r="F459">
        <v>103</v>
      </c>
    </row>
    <row r="460" spans="1:6" ht="12.75">
      <c r="A460">
        <f>'Локальная смета 2'!Q116</f>
        <v>0</v>
      </c>
      <c r="B460">
        <v>19</v>
      </c>
      <c r="C460">
        <v>606</v>
      </c>
      <c r="D460">
        <v>1</v>
      </c>
      <c r="E460">
        <v>0</v>
      </c>
      <c r="F460">
        <v>103</v>
      </c>
    </row>
    <row r="461" spans="1:6" ht="12.75">
      <c r="A461" t="str">
        <f>'Локальная смета 2'!A117</f>
        <v>Итого</v>
      </c>
      <c r="B461">
        <v>19</v>
      </c>
      <c r="C461">
        <v>607</v>
      </c>
      <c r="D461">
        <v>0</v>
      </c>
      <c r="E461">
        <v>0</v>
      </c>
      <c r="F461">
        <v>103</v>
      </c>
    </row>
    <row r="462" spans="1:6" ht="12.75">
      <c r="A462">
        <f>'Локальная смета 2'!Q117</f>
        <v>0</v>
      </c>
      <c r="B462">
        <v>19</v>
      </c>
      <c r="C462">
        <v>607</v>
      </c>
      <c r="D462">
        <v>1</v>
      </c>
      <c r="E462">
        <v>0</v>
      </c>
      <c r="F462">
        <v>103</v>
      </c>
    </row>
    <row r="463" spans="1:6" ht="12.75">
      <c r="A463" t="str">
        <f>'Локальная смета 2'!A118</f>
        <v>Внутренние санитарно-технические работы:   демонтаж и разборка  при ремонте. Ремонт (5, 6, 7, 8, 9, 10)</v>
      </c>
      <c r="B463">
        <v>19</v>
      </c>
      <c r="C463">
        <v>608</v>
      </c>
      <c r="D463">
        <v>0</v>
      </c>
      <c r="E463">
        <v>0</v>
      </c>
      <c r="F463">
        <v>104</v>
      </c>
    </row>
    <row r="464" spans="1:6" ht="12.75">
      <c r="A464" t="str">
        <f>'Локальная смета 2'!A119</f>
        <v>Накладные расходы</v>
      </c>
      <c r="B464">
        <v>19</v>
      </c>
      <c r="C464">
        <v>609</v>
      </c>
      <c r="D464">
        <v>0</v>
      </c>
      <c r="E464">
        <v>0</v>
      </c>
      <c r="F464">
        <v>102</v>
      </c>
    </row>
    <row r="465" spans="1:6" ht="12.75">
      <c r="A465" s="9">
        <f>'Локальная смета 2'!Q119</f>
        <v>0.74</v>
      </c>
      <c r="B465">
        <v>19</v>
      </c>
      <c r="C465">
        <v>609</v>
      </c>
      <c r="D465">
        <v>1</v>
      </c>
      <c r="E465">
        <v>0</v>
      </c>
      <c r="F465">
        <v>102</v>
      </c>
    </row>
    <row r="466" spans="1:6" ht="12.75">
      <c r="A466" t="str">
        <f>'Локальная смета 2'!A120</f>
        <v>Сметная прибыль</v>
      </c>
      <c r="B466">
        <v>19</v>
      </c>
      <c r="C466">
        <v>610</v>
      </c>
      <c r="D466">
        <v>0</v>
      </c>
      <c r="E466">
        <v>0</v>
      </c>
      <c r="F466">
        <v>102</v>
      </c>
    </row>
    <row r="467" spans="1:6" ht="12.75">
      <c r="A467">
        <f>'Локальная смета 2'!Q120</f>
        <v>0.5</v>
      </c>
      <c r="B467">
        <v>19</v>
      </c>
      <c r="C467">
        <v>610</v>
      </c>
      <c r="D467">
        <v>1</v>
      </c>
      <c r="E467">
        <v>0</v>
      </c>
      <c r="F467">
        <v>102</v>
      </c>
    </row>
    <row r="468" spans="1:6" ht="12.75">
      <c r="A468" t="str">
        <f>'Локальная смета 2'!A121</f>
        <v>Внутренние санитарно-технические работы:  смена труб при ремонте. Ремонт (27, 28)</v>
      </c>
      <c r="B468">
        <v>19</v>
      </c>
      <c r="C468">
        <v>611</v>
      </c>
      <c r="D468">
        <v>0</v>
      </c>
      <c r="E468">
        <v>0</v>
      </c>
      <c r="F468">
        <v>104</v>
      </c>
    </row>
    <row r="469" spans="1:6" ht="12.75">
      <c r="A469" t="str">
        <f>'Локальная смета 2'!A122</f>
        <v>Накладные расходы</v>
      </c>
      <c r="B469">
        <v>19</v>
      </c>
      <c r="C469">
        <v>612</v>
      </c>
      <c r="D469">
        <v>0</v>
      </c>
      <c r="E469">
        <v>0</v>
      </c>
      <c r="F469">
        <v>102</v>
      </c>
    </row>
    <row r="470" spans="1:6" ht="12.75">
      <c r="A470" s="9">
        <f>'Локальная смета 2'!Q122</f>
        <v>1.03</v>
      </c>
      <c r="B470">
        <v>19</v>
      </c>
      <c r="C470">
        <v>612</v>
      </c>
      <c r="D470">
        <v>1</v>
      </c>
      <c r="E470">
        <v>0</v>
      </c>
      <c r="F470">
        <v>102</v>
      </c>
    </row>
    <row r="471" spans="1:6" ht="12.75">
      <c r="A471" t="str">
        <f>'Локальная смета 2'!A123</f>
        <v>Сметная прибыль</v>
      </c>
      <c r="B471">
        <v>19</v>
      </c>
      <c r="C471">
        <v>613</v>
      </c>
      <c r="D471">
        <v>0</v>
      </c>
      <c r="E471">
        <v>0</v>
      </c>
      <c r="F471">
        <v>102</v>
      </c>
    </row>
    <row r="472" spans="1:6" ht="12.75">
      <c r="A472">
        <f>'Локальная смета 2'!Q123</f>
        <v>0.6</v>
      </c>
      <c r="B472">
        <v>19</v>
      </c>
      <c r="C472">
        <v>613</v>
      </c>
      <c r="D472">
        <v>1</v>
      </c>
      <c r="E472">
        <v>0</v>
      </c>
      <c r="F472">
        <v>102</v>
      </c>
    </row>
    <row r="473" spans="1:6" ht="12.75">
      <c r="A473" t="str">
        <f>'Локальная смета 2'!A124</f>
        <v>Наружные инженерные сети:замена труб при ремонте. Ремонт (36)</v>
      </c>
      <c r="B473">
        <v>19</v>
      </c>
      <c r="C473">
        <v>614</v>
      </c>
      <c r="D473">
        <v>0</v>
      </c>
      <c r="E473">
        <v>0</v>
      </c>
      <c r="F473">
        <v>104</v>
      </c>
    </row>
    <row r="474" spans="1:6" ht="12.75">
      <c r="A474" t="str">
        <f>'Локальная смета 2'!A125</f>
        <v>Накладные расходы</v>
      </c>
      <c r="B474">
        <v>19</v>
      </c>
      <c r="C474">
        <v>615</v>
      </c>
      <c r="D474">
        <v>0</v>
      </c>
      <c r="E474">
        <v>0</v>
      </c>
      <c r="F474">
        <v>102</v>
      </c>
    </row>
    <row r="475" spans="1:6" ht="12.75">
      <c r="A475" s="9">
        <f>'Локальная смета 2'!Q125</f>
        <v>1.08</v>
      </c>
      <c r="B475">
        <v>19</v>
      </c>
      <c r="C475">
        <v>615</v>
      </c>
      <c r="D475">
        <v>1</v>
      </c>
      <c r="E475">
        <v>0</v>
      </c>
      <c r="F475">
        <v>102</v>
      </c>
    </row>
    <row r="476" spans="1:6" ht="12.75">
      <c r="A476" t="str">
        <f>'Локальная смета 2'!A126</f>
        <v>Сметная прибыль</v>
      </c>
      <c r="B476">
        <v>19</v>
      </c>
      <c r="C476">
        <v>616</v>
      </c>
      <c r="D476">
        <v>0</v>
      </c>
      <c r="E476">
        <v>0</v>
      </c>
      <c r="F476">
        <v>102</v>
      </c>
    </row>
    <row r="477" spans="1:6" ht="12.75">
      <c r="A477" s="9">
        <f>'Локальная смета 2'!Q126</f>
        <v>0.68</v>
      </c>
      <c r="B477">
        <v>19</v>
      </c>
      <c r="C477">
        <v>616</v>
      </c>
      <c r="D477">
        <v>1</v>
      </c>
      <c r="E477">
        <v>0</v>
      </c>
      <c r="F477">
        <v>102</v>
      </c>
    </row>
    <row r="478" spans="1:6" ht="12.75">
      <c r="A478" t="str">
        <f>'Локальная смета 2'!A127</f>
        <v>Прочие ремонтно-строительные работы. Ремонт (3, 4)</v>
      </c>
      <c r="B478">
        <v>19</v>
      </c>
      <c r="C478">
        <v>617</v>
      </c>
      <c r="D478">
        <v>0</v>
      </c>
      <c r="E478">
        <v>0</v>
      </c>
      <c r="F478">
        <v>104</v>
      </c>
    </row>
    <row r="479" spans="1:6" ht="12.75">
      <c r="A479" t="str">
        <f>'Локальная смета 2'!A128</f>
        <v>Накладные расходы</v>
      </c>
      <c r="B479">
        <v>19</v>
      </c>
      <c r="C479">
        <v>618</v>
      </c>
      <c r="D479">
        <v>0</v>
      </c>
      <c r="E479">
        <v>0</v>
      </c>
      <c r="F479">
        <v>102</v>
      </c>
    </row>
    <row r="480" spans="1:6" ht="12.75">
      <c r="A480" s="9">
        <f>'Локальная смета 2'!Q128</f>
        <v>0.78</v>
      </c>
      <c r="B480">
        <v>19</v>
      </c>
      <c r="C480">
        <v>618</v>
      </c>
      <c r="D480">
        <v>1</v>
      </c>
      <c r="E480">
        <v>0</v>
      </c>
      <c r="F480">
        <v>102</v>
      </c>
    </row>
    <row r="481" spans="1:6" ht="12.75">
      <c r="A481" t="str">
        <f>'Локальная смета 2'!A129</f>
        <v>Сметная прибыль</v>
      </c>
      <c r="B481">
        <v>19</v>
      </c>
      <c r="C481">
        <v>619</v>
      </c>
      <c r="D481">
        <v>0</v>
      </c>
      <c r="E481">
        <v>0</v>
      </c>
      <c r="F481">
        <v>102</v>
      </c>
    </row>
    <row r="482" spans="1:6" ht="12.75">
      <c r="A482">
        <f>'Локальная смета 2'!Q129</f>
        <v>0.5</v>
      </c>
      <c r="B482">
        <v>19</v>
      </c>
      <c r="C482">
        <v>619</v>
      </c>
      <c r="D482">
        <v>1</v>
      </c>
      <c r="E482">
        <v>0</v>
      </c>
      <c r="F482">
        <v>102</v>
      </c>
    </row>
    <row r="483" spans="1:6" ht="12.75">
      <c r="A483" t="str">
        <f>'Локальная смета 2'!A130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(1, 2)</v>
      </c>
      <c r="B483">
        <v>19</v>
      </c>
      <c r="C483">
        <v>620</v>
      </c>
      <c r="D483">
        <v>0</v>
      </c>
      <c r="E483">
        <v>0</v>
      </c>
      <c r="F483">
        <v>104</v>
      </c>
    </row>
    <row r="484" spans="1:6" ht="12.75">
      <c r="A484" t="str">
        <f>'Локальная смета 2'!A131</f>
        <v>Накладные расходы</v>
      </c>
      <c r="B484">
        <v>19</v>
      </c>
      <c r="C484">
        <v>621</v>
      </c>
      <c r="D484">
        <v>0</v>
      </c>
      <c r="E484">
        <v>0</v>
      </c>
      <c r="F484">
        <v>102</v>
      </c>
    </row>
    <row r="485" spans="1:6" ht="12.75">
      <c r="A485">
        <f>'Локальная смета 2'!Q131</f>
        <v>1.1</v>
      </c>
      <c r="B485">
        <v>19</v>
      </c>
      <c r="C485">
        <v>621</v>
      </c>
      <c r="D485">
        <v>1</v>
      </c>
      <c r="E485">
        <v>0</v>
      </c>
      <c r="F485">
        <v>102</v>
      </c>
    </row>
    <row r="486" spans="1:6" ht="12.75">
      <c r="A486" t="str">
        <f>'Локальная смета 2'!A132</f>
        <v>Сметная прибыль</v>
      </c>
      <c r="B486">
        <v>19</v>
      </c>
      <c r="C486">
        <v>622</v>
      </c>
      <c r="D486">
        <v>0</v>
      </c>
      <c r="E486">
        <v>0</v>
      </c>
      <c r="F486">
        <v>102</v>
      </c>
    </row>
    <row r="487" spans="1:6" ht="12.75">
      <c r="A487">
        <f>'Локальная смета 2'!Q132</f>
        <v>0.7</v>
      </c>
      <c r="B487">
        <v>19</v>
      </c>
      <c r="C487">
        <v>622</v>
      </c>
      <c r="D487">
        <v>1</v>
      </c>
      <c r="E487">
        <v>0</v>
      </c>
      <c r="F487">
        <v>102</v>
      </c>
    </row>
    <row r="488" spans="1:6" ht="12.75">
      <c r="A488" t="str">
        <f>'Локальная смета 2'!A133</f>
        <v>Сантехнические работы - внутренние (трубопроводы, водопровод, канализация, отопление, газоснабжение, вентиляция и кондиционирование воздуха). Ремонт (11, 12, 13, 14, 15, 16, 17, 18, 19, 20, 21, 22, 23, 24, 25, 26, 29, 30, 31, 32, 33, 34, 35, 37, 38)</v>
      </c>
      <c r="B488">
        <v>19</v>
      </c>
      <c r="C488">
        <v>623</v>
      </c>
      <c r="D488">
        <v>0</v>
      </c>
      <c r="E488">
        <v>0</v>
      </c>
      <c r="F488">
        <v>104</v>
      </c>
    </row>
    <row r="489" spans="1:6" ht="12.75">
      <c r="A489" t="str">
        <f>'Локальная смета 2'!A134</f>
        <v>Накладные расходы</v>
      </c>
      <c r="B489">
        <v>19</v>
      </c>
      <c r="C489">
        <v>624</v>
      </c>
      <c r="D489">
        <v>0</v>
      </c>
      <c r="E489">
        <v>0</v>
      </c>
      <c r="F489">
        <v>102</v>
      </c>
    </row>
    <row r="490" spans="1:6" ht="12.75">
      <c r="A490">
        <f>'Локальная смета 2'!Q134</f>
        <v>1.152</v>
      </c>
      <c r="B490">
        <v>19</v>
      </c>
      <c r="C490">
        <v>624</v>
      </c>
      <c r="D490">
        <v>1</v>
      </c>
      <c r="E490">
        <v>0</v>
      </c>
      <c r="F490">
        <v>102</v>
      </c>
    </row>
    <row r="491" spans="1:6" ht="12.75">
      <c r="A491" t="str">
        <f>'Локальная смета 2'!A135</f>
        <v>Сметная прибыль</v>
      </c>
      <c r="B491">
        <v>19</v>
      </c>
      <c r="C491">
        <v>625</v>
      </c>
      <c r="D491">
        <v>0</v>
      </c>
      <c r="E491">
        <v>0</v>
      </c>
      <c r="F491">
        <v>102</v>
      </c>
    </row>
    <row r="492" spans="1:6" ht="12.75">
      <c r="A492">
        <f>'Локальная смета 2'!Q135</f>
        <v>0.7055</v>
      </c>
      <c r="B492">
        <v>19</v>
      </c>
      <c r="C492">
        <v>625</v>
      </c>
      <c r="D492">
        <v>1</v>
      </c>
      <c r="E492">
        <v>0</v>
      </c>
      <c r="F492">
        <v>102</v>
      </c>
    </row>
    <row r="493" spans="1:6" ht="12.75">
      <c r="A493" t="str">
        <f>'Локальная смета 2'!A136</f>
        <v>Итого Накладные расходы</v>
      </c>
      <c r="B493">
        <v>19</v>
      </c>
      <c r="C493">
        <v>626</v>
      </c>
      <c r="D493">
        <v>0</v>
      </c>
      <c r="E493">
        <v>0</v>
      </c>
      <c r="F493">
        <v>102</v>
      </c>
    </row>
    <row r="494" spans="1:6" ht="12.75">
      <c r="A494">
        <f>'Локальная смета 2'!Q136</f>
        <v>1</v>
      </c>
      <c r="B494">
        <v>19</v>
      </c>
      <c r="C494">
        <v>626</v>
      </c>
      <c r="D494">
        <v>1</v>
      </c>
      <c r="E494">
        <v>0</v>
      </c>
      <c r="F494">
        <v>102</v>
      </c>
    </row>
    <row r="495" spans="1:6" ht="12.75">
      <c r="A495" t="str">
        <f>'Локальная смета 2'!A137</f>
        <v>Итого Сметная прибыль</v>
      </c>
      <c r="B495">
        <v>19</v>
      </c>
      <c r="C495">
        <v>627</v>
      </c>
      <c r="D495">
        <v>0</v>
      </c>
      <c r="E495">
        <v>0</v>
      </c>
      <c r="F495">
        <v>102</v>
      </c>
    </row>
    <row r="496" spans="1:6" ht="12.75">
      <c r="A496">
        <f>'Локальная смета 2'!Q137</f>
        <v>1</v>
      </c>
      <c r="B496">
        <v>19</v>
      </c>
      <c r="C496">
        <v>627</v>
      </c>
      <c r="D496">
        <v>1</v>
      </c>
      <c r="E496">
        <v>0</v>
      </c>
      <c r="F496">
        <v>102</v>
      </c>
    </row>
    <row r="497" spans="1:6" ht="12.75">
      <c r="A497" t="str">
        <f>'Локальная смета 2'!A138</f>
        <v>Итого</v>
      </c>
      <c r="B497">
        <v>19</v>
      </c>
      <c r="C497">
        <v>628</v>
      </c>
      <c r="D497">
        <v>0</v>
      </c>
      <c r="E497">
        <v>0</v>
      </c>
      <c r="F497">
        <v>103</v>
      </c>
    </row>
    <row r="498" spans="1:6" ht="12.75">
      <c r="A498">
        <f>'Локальная смета 2'!Q138</f>
        <v>0</v>
      </c>
      <c r="B498">
        <v>19</v>
      </c>
      <c r="C498">
        <v>628</v>
      </c>
      <c r="D498">
        <v>1</v>
      </c>
      <c r="E498">
        <v>0</v>
      </c>
      <c r="F498">
        <v>103</v>
      </c>
    </row>
    <row r="499" spans="1:6" ht="12.75">
      <c r="A499" t="str">
        <f>'Локальная смета 2'!A139</f>
        <v>Временные здания и сооружения</v>
      </c>
      <c r="B499">
        <v>19</v>
      </c>
      <c r="C499">
        <v>629</v>
      </c>
      <c r="D499">
        <v>0</v>
      </c>
      <c r="E499">
        <v>0</v>
      </c>
      <c r="F499">
        <v>102</v>
      </c>
    </row>
    <row r="500" spans="1:6" ht="12.75">
      <c r="A500">
        <f>'Локальная смета 2'!Q139</f>
        <v>0</v>
      </c>
      <c r="B500">
        <v>19</v>
      </c>
      <c r="C500">
        <v>629</v>
      </c>
      <c r="D500">
        <v>1</v>
      </c>
      <c r="E500">
        <v>0</v>
      </c>
      <c r="F500">
        <v>102</v>
      </c>
    </row>
    <row r="501" spans="1:6" ht="12.75">
      <c r="A501" t="str">
        <f>'Локальная смета 2'!A140</f>
        <v>Итого</v>
      </c>
      <c r="B501">
        <v>19</v>
      </c>
      <c r="C501">
        <v>630</v>
      </c>
      <c r="D501">
        <v>0</v>
      </c>
      <c r="E501">
        <v>0</v>
      </c>
      <c r="F501">
        <v>103</v>
      </c>
    </row>
    <row r="502" spans="1:6" ht="12.75">
      <c r="A502">
        <f>'Локальная смета 2'!Q140</f>
        <v>0</v>
      </c>
      <c r="B502">
        <v>19</v>
      </c>
      <c r="C502">
        <v>630</v>
      </c>
      <c r="D502">
        <v>1</v>
      </c>
      <c r="E502">
        <v>0</v>
      </c>
      <c r="F502">
        <v>103</v>
      </c>
    </row>
    <row r="503" spans="1:6" ht="12.75">
      <c r="A503" t="str">
        <f>'Локальная смета 2'!A141</f>
        <v>Зимнее удорожание</v>
      </c>
      <c r="B503">
        <v>19</v>
      </c>
      <c r="C503">
        <v>631</v>
      </c>
      <c r="D503">
        <v>0</v>
      </c>
      <c r="E503">
        <v>0</v>
      </c>
      <c r="F503">
        <v>102</v>
      </c>
    </row>
    <row r="504" spans="1:6" ht="12.75">
      <c r="A504">
        <f>'Локальная смета 2'!Q141</f>
        <v>0</v>
      </c>
      <c r="B504">
        <v>19</v>
      </c>
      <c r="C504">
        <v>631</v>
      </c>
      <c r="D504">
        <v>1</v>
      </c>
      <c r="E504">
        <v>0</v>
      </c>
      <c r="F504">
        <v>102</v>
      </c>
    </row>
    <row r="505" spans="1:6" ht="12.75">
      <c r="A505" t="str">
        <f>'Локальная смета 2'!A142</f>
        <v>Итого</v>
      </c>
      <c r="B505">
        <v>19</v>
      </c>
      <c r="C505">
        <v>632</v>
      </c>
      <c r="D505">
        <v>0</v>
      </c>
      <c r="E505">
        <v>0</v>
      </c>
      <c r="F505">
        <v>103</v>
      </c>
    </row>
    <row r="506" spans="1:6" ht="12.75">
      <c r="A506">
        <f>'Локальная смета 2'!Q142</f>
        <v>0</v>
      </c>
      <c r="B506">
        <v>19</v>
      </c>
      <c r="C506">
        <v>632</v>
      </c>
      <c r="D506">
        <v>1</v>
      </c>
      <c r="E506">
        <v>0</v>
      </c>
      <c r="F506">
        <v>103</v>
      </c>
    </row>
    <row r="507" spans="1:6" ht="12.75">
      <c r="A507" t="str">
        <f>'Локальная смета 2'!A143</f>
        <v>Непредвиденные расходы</v>
      </c>
      <c r="B507">
        <v>19</v>
      </c>
      <c r="C507">
        <v>633</v>
      </c>
      <c r="D507">
        <v>0</v>
      </c>
      <c r="E507">
        <v>0</v>
      </c>
      <c r="F507">
        <v>102</v>
      </c>
    </row>
    <row r="508" spans="1:6" ht="12.75">
      <c r="A508">
        <f>'Локальная смета 2'!Q143</f>
        <v>0</v>
      </c>
      <c r="B508">
        <v>19</v>
      </c>
      <c r="C508">
        <v>633</v>
      </c>
      <c r="D508">
        <v>1</v>
      </c>
      <c r="E508">
        <v>0</v>
      </c>
      <c r="F508">
        <v>102</v>
      </c>
    </row>
    <row r="509" spans="1:6" ht="12.75">
      <c r="A509" t="str">
        <f>'Локальная смета 2'!A144</f>
        <v>Итого</v>
      </c>
      <c r="B509">
        <v>19</v>
      </c>
      <c r="C509">
        <v>634</v>
      </c>
      <c r="D509">
        <v>0</v>
      </c>
      <c r="E509">
        <v>0</v>
      </c>
      <c r="F509">
        <v>103</v>
      </c>
    </row>
    <row r="510" spans="1:6" ht="12.75">
      <c r="A510">
        <f>'Локальная смета 2'!Q144</f>
        <v>0</v>
      </c>
      <c r="B510">
        <v>19</v>
      </c>
      <c r="C510">
        <v>634</v>
      </c>
      <c r="D510">
        <v>1</v>
      </c>
      <c r="E510">
        <v>0</v>
      </c>
      <c r="F510">
        <v>103</v>
      </c>
    </row>
    <row r="511" spans="1:6" ht="12.75">
      <c r="A511" t="str">
        <f>'Локальная смета 2'!A145</f>
        <v>НДС</v>
      </c>
      <c r="B511">
        <v>19</v>
      </c>
      <c r="C511">
        <v>635</v>
      </c>
      <c r="D511">
        <v>0</v>
      </c>
      <c r="E511">
        <v>0</v>
      </c>
      <c r="F511">
        <v>102</v>
      </c>
    </row>
    <row r="512" spans="1:6" ht="12.75">
      <c r="A512" s="24">
        <f>'Локальная смета 2'!Q145</f>
        <v>0.18</v>
      </c>
      <c r="B512">
        <v>19</v>
      </c>
      <c r="C512">
        <v>635</v>
      </c>
      <c r="D512">
        <v>1</v>
      </c>
      <c r="E512">
        <v>0</v>
      </c>
      <c r="F512">
        <v>102</v>
      </c>
    </row>
    <row r="513" spans="1:6" ht="12.75">
      <c r="A513" t="str">
        <f>'Локальная смета 2'!A146</f>
        <v>Итого</v>
      </c>
      <c r="B513">
        <v>19</v>
      </c>
      <c r="C513">
        <v>636</v>
      </c>
      <c r="D513">
        <v>0</v>
      </c>
      <c r="E513">
        <v>0</v>
      </c>
      <c r="F513">
        <v>103</v>
      </c>
    </row>
    <row r="514" spans="1:6" ht="12.75">
      <c r="A514">
        <f>'Локальная смета 2'!Q146</f>
        <v>0</v>
      </c>
      <c r="B514">
        <v>19</v>
      </c>
      <c r="C514">
        <v>636</v>
      </c>
      <c r="D514">
        <v>1</v>
      </c>
      <c r="E514">
        <v>0</v>
      </c>
      <c r="F514">
        <v>103</v>
      </c>
    </row>
    <row r="515" spans="1:6" ht="12.75">
      <c r="A515" t="str">
        <f>'Локальная смета 2'!A148</f>
        <v>СОСТАВИЛ</v>
      </c>
      <c r="B515">
        <v>19</v>
      </c>
      <c r="C515">
        <v>15</v>
      </c>
      <c r="D515">
        <v>0</v>
      </c>
      <c r="E515">
        <v>0</v>
      </c>
      <c r="F515">
        <v>2000</v>
      </c>
    </row>
    <row r="516" spans="1:6" ht="12.75">
      <c r="A516">
        <f>'Локальная смета 2'!C148</f>
        <v>0</v>
      </c>
      <c r="B516">
        <v>19</v>
      </c>
      <c r="C516">
        <v>15</v>
      </c>
      <c r="D516">
        <v>1</v>
      </c>
      <c r="E516">
        <v>0</v>
      </c>
      <c r="F516">
        <v>2000</v>
      </c>
    </row>
    <row r="517" spans="1:6" ht="12.75">
      <c r="A517" t="str">
        <f>'Локальная смета 2'!O148</f>
        <v>Цветкова Н.В.</v>
      </c>
      <c r="B517">
        <v>19</v>
      </c>
      <c r="C517">
        <v>15</v>
      </c>
      <c r="D517">
        <v>2</v>
      </c>
      <c r="E517">
        <v>0</v>
      </c>
      <c r="F517">
        <v>2000</v>
      </c>
    </row>
    <row r="518" spans="1:6" ht="12.75">
      <c r="A518" t="str">
        <f>'Локальная смета 2'!A149</f>
        <v>ПРОВЕРИЛ</v>
      </c>
      <c r="B518">
        <v>19</v>
      </c>
      <c r="C518">
        <v>15</v>
      </c>
      <c r="D518">
        <v>3</v>
      </c>
      <c r="E518">
        <v>0</v>
      </c>
      <c r="F518">
        <v>2000</v>
      </c>
    </row>
    <row r="519" spans="1:6" ht="12.75">
      <c r="A519">
        <f>'Локальная смета 2'!C149</f>
        <v>0</v>
      </c>
      <c r="B519">
        <v>19</v>
      </c>
      <c r="C519">
        <v>15</v>
      </c>
      <c r="D519">
        <v>4</v>
      </c>
      <c r="E519">
        <v>0</v>
      </c>
      <c r="F519">
        <v>2000</v>
      </c>
    </row>
    <row r="520" spans="1:6" ht="12.75">
      <c r="A520">
        <f>'Локальная смета 2'!O149</f>
        <v>0</v>
      </c>
      <c r="B520">
        <v>19</v>
      </c>
      <c r="C520">
        <v>15</v>
      </c>
      <c r="D520">
        <v>5</v>
      </c>
      <c r="E520">
        <v>0</v>
      </c>
      <c r="F520">
        <v>2000</v>
      </c>
    </row>
    <row r="521" spans="1:6" ht="12.75">
      <c r="A521" t="str">
        <f>'Ведомость объемов работ 2'!A3</f>
        <v>СОГЛАСОВАНО:</v>
      </c>
      <c r="B521">
        <v>23</v>
      </c>
      <c r="C521">
        <v>27</v>
      </c>
      <c r="D521">
        <v>0</v>
      </c>
      <c r="E521">
        <v>0</v>
      </c>
      <c r="F521">
        <v>7</v>
      </c>
    </row>
    <row r="522" spans="1:6" ht="12.75">
      <c r="A522">
        <f>'Ведомость объемов работ 2'!C3</f>
        <v>0</v>
      </c>
      <c r="B522">
        <v>23</v>
      </c>
      <c r="C522">
        <v>27</v>
      </c>
      <c r="D522">
        <v>1</v>
      </c>
      <c r="E522">
        <v>0</v>
      </c>
      <c r="F522">
        <v>7</v>
      </c>
    </row>
    <row r="523" spans="1:6" ht="12.75">
      <c r="A523" t="str">
        <f>'Ведомость объемов работ 2'!D3</f>
        <v>УТВЕРЖДАЮ:</v>
      </c>
      <c r="B523">
        <v>23</v>
      </c>
      <c r="C523">
        <v>27</v>
      </c>
      <c r="D523">
        <v>2</v>
      </c>
      <c r="E523">
        <v>0</v>
      </c>
      <c r="F523">
        <v>7</v>
      </c>
    </row>
    <row r="524" spans="1:6" ht="12.75">
      <c r="A524" t="str">
        <f>'Ведомость объемов работ 2'!A4</f>
        <v>_____________________________________________</v>
      </c>
      <c r="B524">
        <v>23</v>
      </c>
      <c r="C524">
        <v>28</v>
      </c>
      <c r="D524">
        <v>0</v>
      </c>
      <c r="E524">
        <v>0</v>
      </c>
      <c r="F524">
        <v>7</v>
      </c>
    </row>
    <row r="525" spans="1:6" ht="12.75">
      <c r="A525">
        <f>'Ведомость объемов работ 2'!C4</f>
        <v>0</v>
      </c>
      <c r="B525">
        <v>23</v>
      </c>
      <c r="C525">
        <v>28</v>
      </c>
      <c r="D525">
        <v>1</v>
      </c>
      <c r="E525">
        <v>0</v>
      </c>
      <c r="F525">
        <v>7</v>
      </c>
    </row>
    <row r="526" spans="1:6" ht="12.75">
      <c r="A526" t="str">
        <f>'Ведомость объемов работ 2'!D4</f>
        <v>_____________________________________________</v>
      </c>
      <c r="B526">
        <v>23</v>
      </c>
      <c r="C526">
        <v>28</v>
      </c>
      <c r="D526">
        <v>2</v>
      </c>
      <c r="E526">
        <v>0</v>
      </c>
      <c r="F526">
        <v>7</v>
      </c>
    </row>
    <row r="527" spans="1:6" ht="12.75">
      <c r="A527">
        <f>'Ведомость объемов работ 2'!A5</f>
        <v>0</v>
      </c>
      <c r="B527">
        <v>23</v>
      </c>
      <c r="C527">
        <v>59</v>
      </c>
      <c r="D527">
        <v>0</v>
      </c>
      <c r="E527">
        <v>0</v>
      </c>
      <c r="F527">
        <v>7</v>
      </c>
    </row>
    <row r="528" spans="1:6" ht="12.75">
      <c r="A528">
        <f>'Ведомость объемов работ 2'!C5</f>
        <v>0</v>
      </c>
      <c r="B528">
        <v>23</v>
      </c>
      <c r="C528">
        <v>59</v>
      </c>
      <c r="D528">
        <v>1</v>
      </c>
      <c r="E528">
        <v>0</v>
      </c>
      <c r="F528">
        <v>7</v>
      </c>
    </row>
    <row r="529" spans="1:6" ht="12.75">
      <c r="A529">
        <f>'Ведомость объемов работ 2'!D5</f>
        <v>0</v>
      </c>
      <c r="B529">
        <v>23</v>
      </c>
      <c r="C529">
        <v>59</v>
      </c>
      <c r="D529">
        <v>2</v>
      </c>
      <c r="E529">
        <v>0</v>
      </c>
      <c r="F529">
        <v>7</v>
      </c>
    </row>
    <row r="530" spans="1:6" ht="12.75">
      <c r="A530" t="str">
        <f>'Ведомость объемов работ 2'!A6</f>
        <v>Ведомость объемов работ на капитальный ремонт водопровода и канализации палатных стояков главного корпуса (правое крыло) МУЗ ГКБ №8</v>
      </c>
      <c r="B530">
        <v>23</v>
      </c>
      <c r="C530">
        <v>0</v>
      </c>
      <c r="D530">
        <v>1</v>
      </c>
      <c r="E530">
        <v>0</v>
      </c>
      <c r="F530">
        <v>1</v>
      </c>
    </row>
    <row r="531" spans="1:6" ht="12.75">
      <c r="A531">
        <f>'Ведомость объемов работ 2'!A7</f>
        <v>0</v>
      </c>
      <c r="B531">
        <v>23</v>
      </c>
      <c r="C531">
        <v>29</v>
      </c>
      <c r="D531">
        <v>0</v>
      </c>
      <c r="E531">
        <v>0</v>
      </c>
      <c r="F531">
        <v>7</v>
      </c>
    </row>
    <row r="532" spans="1:6" ht="12.75">
      <c r="A532">
        <f>'Ведомость объемов работ 2'!C7</f>
        <v>0</v>
      </c>
      <c r="B532">
        <v>23</v>
      </c>
      <c r="C532">
        <v>29</v>
      </c>
      <c r="D532">
        <v>1</v>
      </c>
      <c r="E532">
        <v>0</v>
      </c>
      <c r="F532">
        <v>7</v>
      </c>
    </row>
    <row r="533" spans="1:6" ht="12.75">
      <c r="A533">
        <f>'Ведомость объемов работ 2'!D7</f>
        <v>0</v>
      </c>
      <c r="B533">
        <v>23</v>
      </c>
      <c r="C533">
        <v>29</v>
      </c>
      <c r="D533">
        <v>2</v>
      </c>
      <c r="E533">
        <v>0</v>
      </c>
      <c r="F533">
        <v>7</v>
      </c>
    </row>
    <row r="534" spans="1:6" ht="12.75">
      <c r="A534" t="str">
        <f>'Ведомость объемов работ 2'!A8</f>
        <v>№ п/п</v>
      </c>
      <c r="B534">
        <v>23</v>
      </c>
      <c r="C534">
        <v>1</v>
      </c>
      <c r="D534">
        <v>1</v>
      </c>
      <c r="E534">
        <v>0</v>
      </c>
      <c r="F534">
        <v>2</v>
      </c>
    </row>
    <row r="535" spans="1:6" ht="12.75">
      <c r="A535" t="str">
        <f>'Ведомость объемов работ 2'!B8</f>
        <v>Наименование работ</v>
      </c>
      <c r="B535">
        <v>23</v>
      </c>
      <c r="C535">
        <v>1</v>
      </c>
      <c r="D535">
        <v>2</v>
      </c>
      <c r="E535">
        <v>0</v>
      </c>
      <c r="F535">
        <v>2</v>
      </c>
    </row>
    <row r="536" spans="1:6" ht="12.75">
      <c r="A536" t="str">
        <f>'Ведомость объемов работ 2'!E8</f>
        <v>Количество</v>
      </c>
      <c r="B536">
        <v>23</v>
      </c>
      <c r="C536">
        <v>1</v>
      </c>
      <c r="D536">
        <v>3</v>
      </c>
      <c r="E536">
        <v>0</v>
      </c>
      <c r="F536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User921-1</cp:lastModifiedBy>
  <dcterms:created xsi:type="dcterms:W3CDTF">2009-04-21T08:37:30Z</dcterms:created>
  <dcterms:modified xsi:type="dcterms:W3CDTF">2009-05-13T06:14:38Z</dcterms:modified>
  <cp:category/>
  <cp:version/>
  <cp:contentType/>
  <cp:contentStatus/>
</cp:coreProperties>
</file>