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Локальная смета 2" sheetId="1" r:id="rId1"/>
    <sheet name="SMW_Служебная" sheetId="2" state="hidden" r:id="rId2"/>
  </sheets>
  <definedNames/>
  <calcPr fullCalcOnLoad="1" refMode="R1C1"/>
</workbook>
</file>

<file path=xl/sharedStrings.xml><?xml version="1.0" encoding="utf-8"?>
<sst xmlns="http://schemas.openxmlformats.org/spreadsheetml/2006/main" count="367" uniqueCount="224">
  <si>
    <t>Смета вентиляция флюрографического кабинета с НДС</t>
  </si>
  <si>
    <t>МУЗ "1-я городская клиническая больница"</t>
  </si>
  <si>
    <t xml:space="preserve">ЛОКАЛЬНАЯ СМЕТА № </t>
  </si>
  <si>
    <t xml:space="preserve">на ремонт систем приточно-вытяжной вентиляции флюрографического кабинета поликлиники №1  </t>
  </si>
  <si>
    <t>Основание</t>
  </si>
  <si>
    <t xml:space="preserve">Сметная стоимость - </t>
  </si>
  <si>
    <t>283,608 тыс.руб</t>
  </si>
  <si>
    <t xml:space="preserve">Чертежи № </t>
  </si>
  <si>
    <t xml:space="preserve">Нормативная трудоемкость - </t>
  </si>
  <si>
    <t>281,00 чел-ч</t>
  </si>
  <si>
    <t xml:space="preserve">Сметная заработная плата - </t>
  </si>
  <si>
    <t>14,638 тыс.руб</t>
  </si>
  <si>
    <t>Составлена в ценах Октября 2007 г.</t>
  </si>
  <si>
    <t>№ п/п</t>
  </si>
  <si>
    <t>Шифр и номер позиции норматива</t>
  </si>
  <si>
    <t>Наименование работ и затрат</t>
  </si>
  <si>
    <t>Количество</t>
  </si>
  <si>
    <t>ед. изм.</t>
  </si>
  <si>
    <t>Стоимость на единицу, руб</t>
  </si>
  <si>
    <t>Всего</t>
  </si>
  <si>
    <t>Основной зарплаты</t>
  </si>
  <si>
    <t>Экспл. машин</t>
  </si>
  <si>
    <t>В т.ч. зарплаты</t>
  </si>
  <si>
    <t>Общая стоимость, руб.</t>
  </si>
  <si>
    <t>Затраты труда рабочих, чел.-ч. не занят. обсл. машин</t>
  </si>
  <si>
    <t>обслуживающ. машины</t>
  </si>
  <si>
    <t>На един.</t>
  </si>
  <si>
    <t>Материалы</t>
  </si>
  <si>
    <t>№1 &lt;Нет раздела&gt;</t>
  </si>
  <si>
    <t>ТЕР20-04-001-01</t>
  </si>
  <si>
    <t>Установка агрегатов воздушно-отопительных массой до 0,25 т</t>
  </si>
  <si>
    <t>ЗП=57,67*1,15; ЭММ=29,72*1,25; ЗПм=0,52*1,25; ТЗТ=8,18*1,15; ТЗТм=0,14*1,25</t>
  </si>
  <si>
    <t>1 агрегат</t>
  </si>
  <si>
    <t>(0) сб.46 п.1.28</t>
  </si>
  <si>
    <t>300-9003</t>
  </si>
  <si>
    <t>Приточный агрегат моноблочный TA-2000HW "System"</t>
  </si>
  <si>
    <t>шт.</t>
  </si>
  <si>
    <t>ТЕР20-04-002-03</t>
  </si>
  <si>
    <t>Установка калориферов массой до 0,3 т</t>
  </si>
  <si>
    <t>ЗП=51,04*1,15; ЭММ=35,4*1,25; ЗПм=0,93*1,25; ТЗТ=7,43*1,15; ТЗТм=0,24*1,25</t>
  </si>
  <si>
    <t>1 калорифер</t>
  </si>
  <si>
    <t>300-9150</t>
  </si>
  <si>
    <t xml:space="preserve">Водяной воздухоохладитель RGK 500-250-3-2.0 "System"  </t>
  </si>
  <si>
    <t>ТЕР20-02-006-07</t>
  </si>
  <si>
    <t>Установка заслонок воздушных и клапанов воздушных КВР с электрическим или пневматическим приводами периметром до 1600 мм</t>
  </si>
  <si>
    <t>ЗП=13,28*1,15; ЭММ=2,2*1,25; ЗПм=0*1,25; ТЗТ=1,84*1,15; ТЗТм=0,01*1,25</t>
  </si>
  <si>
    <t>1 шт.</t>
  </si>
  <si>
    <t>300-9130</t>
  </si>
  <si>
    <t>Клапан воздухозаборный ITA 500х250 "System"</t>
  </si>
  <si>
    <t>ТЕР20-02-004-01</t>
  </si>
  <si>
    <t>Установка клапанов обратных диаметром до 355 мм</t>
  </si>
  <si>
    <t>ЗП=7,34*1,15; ЭММ=1,77*1,25; ЗПм=0*1,25; ТЗТ=1,03*1,15; ТЗТм=0,01*1,25</t>
  </si>
  <si>
    <t>1 клапан</t>
  </si>
  <si>
    <t>300-9170</t>
  </si>
  <si>
    <t>Клапан обратный VKK 200 "System"</t>
  </si>
  <si>
    <t>Клапан обратный VKK 125 "System"</t>
  </si>
  <si>
    <t>ТЕР20-02-002-01</t>
  </si>
  <si>
    <t>Установка решеток жалюзийных площадью в свету до 0,5 м2</t>
  </si>
  <si>
    <t>ЗП=10,54*1,15; ЭММ=7,15*1,25; ЗПм=0*1,25; ТЗТ=1,46*1,15; ТЗТм=0,01*1,25</t>
  </si>
  <si>
    <t>1 решетка</t>
  </si>
  <si>
    <t>300-9390</t>
  </si>
  <si>
    <t>Приточно-вытяжная регулируемая решетка GSV 200х100 "System"</t>
  </si>
  <si>
    <t>Прямоугольная врезка 200х100</t>
  </si>
  <si>
    <t>Приточно-вытяжная регулируемая решетка GSV 300х100 "System"</t>
  </si>
  <si>
    <t>Прямоугольная врезка 300х100</t>
  </si>
  <si>
    <t>ТЕР20-01-002-10</t>
  </si>
  <si>
    <t>Прокладка воздуховодов из листовой оцинкованной стали и алюминия класса П (плотные) толщиной 0,7 мм, периметром от 1100 до 1600 мм</t>
  </si>
  <si>
    <t>ЗП=937,51*1,15; ЭММ=117,82*1,25; ЗПм=3,93*1,25; ТЗТ=132,98*1,15; ТЗТм=0,95*1,25</t>
  </si>
  <si>
    <t>100 м2 поверхности воздуховодов</t>
  </si>
  <si>
    <t>300-9066</t>
  </si>
  <si>
    <t>Воздуховоды металлические 500х250</t>
  </si>
  <si>
    <t>м2</t>
  </si>
  <si>
    <t>Переход д160/250х500 L=500 мм</t>
  </si>
  <si>
    <t>Переход 250х250/200</t>
  </si>
  <si>
    <t>Тройник 500х250/250х250/500х250</t>
  </si>
  <si>
    <t>ТЕР20-01-002-01</t>
  </si>
  <si>
    <t>Прокладка воздуховодов из листовой оцинкованной стали и алюминия класса П (плотные) толщиной 0,5 мм, диаметром до 200 мм</t>
  </si>
  <si>
    <t>ЗП=1183,41*1,15; ЭММ=157,59*1,25; ЗПм=5,38*1,25; ТЗТ=167,86*1,15; ТЗТм=1,3*1,25</t>
  </si>
  <si>
    <t>Воздуховоды металлические</t>
  </si>
  <si>
    <t>Переход д100/д160</t>
  </si>
  <si>
    <t>Переход д250/д125</t>
  </si>
  <si>
    <t>Отвод д200</t>
  </si>
  <si>
    <t>Отвод д160</t>
  </si>
  <si>
    <t>Отвод д125</t>
  </si>
  <si>
    <t>Заглушка нипельная д125</t>
  </si>
  <si>
    <t>Заглушка нипельная д100</t>
  </si>
  <si>
    <t>Ниппель д200</t>
  </si>
  <si>
    <t>ТЕР20-02-013-01</t>
  </si>
  <si>
    <t>Установка узлов прохода вытяжных вентиляционных шахт диаметром патрубка до 250 мм</t>
  </si>
  <si>
    <t>ЗП=193,18*1,15; ЭММ=4,31*1,25; ЗПм=0*1,25; ТЗТ=28,12*1,15; ТЗТм=0,02*1,25</t>
  </si>
  <si>
    <t>10 узлов</t>
  </si>
  <si>
    <t>Вентсистема В1</t>
  </si>
  <si>
    <t>ТЕР20-03-001-01</t>
  </si>
  <si>
    <t>Установка вентиляторов радиальных массой до 0,05 т</t>
  </si>
  <si>
    <t>ЗП=44,93*1,15; ЭММ=6,88*1,25; ЗПм=0,1*1,25; ТЗТ=6,54*1,15; ТЗТм=0,02*1,25</t>
  </si>
  <si>
    <t>1 вентилятор</t>
  </si>
  <si>
    <t>300-9011</t>
  </si>
  <si>
    <t>Вентиляторы радиальные</t>
  </si>
  <si>
    <t>Клапаны</t>
  </si>
  <si>
    <t>ТЕР20-02-018-01</t>
  </si>
  <si>
    <t>Установка вставок гибких к радиальным вентиляторам</t>
  </si>
  <si>
    <t>ЗП=40,54*1,15; ЭММ=0,96*1,25; ЗПм=0*1,25; ТЗТ=5,75*1,15; ТЗТм=0,01*1,25</t>
  </si>
  <si>
    <t>1 м2</t>
  </si>
  <si>
    <t>300-9092</t>
  </si>
  <si>
    <t>Вставки гибкие</t>
  </si>
  <si>
    <t>ТЕР20-02-009-02</t>
  </si>
  <si>
    <t>Установка зонтов над шахтами из листовой стали круглого сечения диаметром 250 мм</t>
  </si>
  <si>
    <t>ЗП=3,48*1,15; ЭММ=1,66*1,25; ЗПм=0*1,25; ТЗТ=0,47*1,15; ТЗТм=0,01*1,25</t>
  </si>
  <si>
    <t>1 зонт</t>
  </si>
  <si>
    <t>300-9548</t>
  </si>
  <si>
    <t>Зонты стальные вентиляционных систем</t>
  </si>
  <si>
    <t>ТЕР20-01-002-04</t>
  </si>
  <si>
    <t>Прокладка воздуховодов из листовой оцинкованной стали и алюминия класса П (плотные) толщиной 0,6 мм, диаметром до 250 мм</t>
  </si>
  <si>
    <t>ЗП=1183,41*1,15; ЭММ=159,51*1,25; ЗПм=5,38*1,25; ТЗТ=167,86*1,15; ТЗТм=1,32*1,25</t>
  </si>
  <si>
    <t>Переход д200/д250</t>
  </si>
  <si>
    <t>Переход д182/д250</t>
  </si>
  <si>
    <t>Переход д261/д250</t>
  </si>
  <si>
    <t>Тройник д250/д125/д250</t>
  </si>
  <si>
    <t>Отвод д250</t>
  </si>
  <si>
    <t>Нипель д250</t>
  </si>
  <si>
    <t>Переход с д200/д160</t>
  </si>
  <si>
    <t>Переход д160/д125</t>
  </si>
  <si>
    <t>Тройник д160/д125/д160</t>
  </si>
  <si>
    <t>Заглушка ниппельная д125</t>
  </si>
  <si>
    <t>Заглушка ниппельная д160</t>
  </si>
  <si>
    <t>Нипель д160</t>
  </si>
  <si>
    <t>Вентсистема В2</t>
  </si>
  <si>
    <t>ТЕР20-03-002-01</t>
  </si>
  <si>
    <t>Установка вентиляторов осевых массой до 0,025 т</t>
  </si>
  <si>
    <t>ЗП=30,85*1,15; ЭММ=7,92*1,25; ЗПм=0,1*1,25; ТЗТ=3,98*1,15; ТЗТм=0,05*1,25</t>
  </si>
  <si>
    <t>300-9005</t>
  </si>
  <si>
    <t>Вентиляторы осевые с электродвигателем на одной оси</t>
  </si>
  <si>
    <t>комплект</t>
  </si>
  <si>
    <t>Решетки жалюзийные GSV 200х100</t>
  </si>
  <si>
    <t>ТЕР20-01-002-02</t>
  </si>
  <si>
    <t>Прокладка воздуховодов из листовой оцинкованной стали и алюминия класса П (плотные) толщиной 0,5 мм, периметром до 600 мм</t>
  </si>
  <si>
    <t>Переход с 150х150/200х100</t>
  </si>
  <si>
    <t>Отвод 150х150</t>
  </si>
  <si>
    <t>Вентсистема B3 и B5</t>
  </si>
  <si>
    <t>Вентсистема В4</t>
  </si>
  <si>
    <t>Теплоснабжение калорифера вентсистемы П1</t>
  </si>
  <si>
    <t>ТЕР18-05-001-01</t>
  </si>
  <si>
    <t>Установка насосов центробежных с электродвигателем массой агрегата до 0,1 т</t>
  </si>
  <si>
    <t>ЗП=106,13*1,15; ЭММ=13,5*1,25; ЗПм=0,52*1,25; ТЗТ=14,17*1,15; ТЗТм=0,08*1,25</t>
  </si>
  <si>
    <t>1 насос</t>
  </si>
  <si>
    <t>300-9260</t>
  </si>
  <si>
    <t>Циркуляционный насос Grundfos</t>
  </si>
  <si>
    <t>ТЕР18-06-007-01</t>
  </si>
  <si>
    <t>Установка фильтров диаметром 25 мм</t>
  </si>
  <si>
    <t>ЗП=61,92*1,15; ЭММ=58,3*1,25; ЗПм=0,1*1,25; ТЗТ=8,18*1,15; ТЗТм=0,36*1,25</t>
  </si>
  <si>
    <t>10 фильтров</t>
  </si>
  <si>
    <t>ТЕР16-05-005-01</t>
  </si>
  <si>
    <t>Установка клапанов редукционных пружинных диаметром 25 мм</t>
  </si>
  <si>
    <t>ЗП=7,13*1,15; ЭММ=3,15*1,25; ЗПм=0*1,25; ТЗТ=0,93*1,15; ТЗТм=0,01*1,25</t>
  </si>
  <si>
    <t>ТЕР16-05-001-01</t>
  </si>
  <si>
    <t>Установка вентилей, задвижек, затворов, клапанов обратных, кранов проходных на трубопроводах из стальных труб диаметром до 25 мм</t>
  </si>
  <si>
    <t>ЗП=10,75*1,15; ЭММ=3,91*1,25; ЗПм=0*1,25; ТЗТ=1,47*1,15; ТЗТм=0,01*1,25</t>
  </si>
  <si>
    <t>300-9009</t>
  </si>
  <si>
    <t>Клапан обратный пружинный муфтовый Ду=20 тип 601</t>
  </si>
  <si>
    <t>ТЕР18-07-001-02</t>
  </si>
  <si>
    <t>Установка манометров с трехходовым краном</t>
  </si>
  <si>
    <t>ЗП=1,76*1,15; ЭММ=0*1,25; ЗПм=0*1,25; ТЗТ=0,22*1,15; ТЗТм=0*1,25</t>
  </si>
  <si>
    <t>1 комплект</t>
  </si>
  <si>
    <t>ТЕР16-03-001-02</t>
  </si>
  <si>
    <t>Прокладка трубопроводов отопления при стояковой системе из многослойных металл- полимерных труб диаметром 20 мм</t>
  </si>
  <si>
    <t>ЗП=873,57*1,15; ЭММ=132,07*1,25; ЗПм=0,72*1,25; ТЗТ=111*1,15; ТЗТм=0,44*1,25</t>
  </si>
  <si>
    <t>100 м трубопровода</t>
  </si>
  <si>
    <t>Кран шаровой полнопроходный д15</t>
  </si>
  <si>
    <t>Кран шаровой полнопроходный д20</t>
  </si>
  <si>
    <t>ТЕР18-06-003-10</t>
  </si>
  <si>
    <t>Установка воздухоотводчиков</t>
  </si>
  <si>
    <t>ЗП=12,73*1,15; ЭММ=9,22*1,25; ЗПм=0,21*1,25; ТЗТ=1,66*1,15; ТЗТм=0,09*1,25</t>
  </si>
  <si>
    <t>ТЕР16-07-003-02</t>
  </si>
  <si>
    <t>Врезки в действующие внутренние сети трубопроводов отопления и водоснабжения диаметром 20 мм</t>
  </si>
  <si>
    <t>ЗП=35,64*1,15; ЭММ=5,25*1,25; ЗПм=0*1,25; ТЗТ=4,46*1,15; ТЗТм=0,01*1,25</t>
  </si>
  <si>
    <t>1 врезка</t>
  </si>
  <si>
    <t>Обвязка охладителя вентсистемы П1 по воде</t>
  </si>
  <si>
    <t>ТЕР16-03-002-01</t>
  </si>
  <si>
    <t>Прокладка трубопроводов водоснабжения из многослойных металл-полимерных труб диаметром 15 мм</t>
  </si>
  <si>
    <t>ЗП=881,44*1,15; ЭММ=126,7*1,25; ЗПм=0,72*1,25; ТЗТ=112*1,15; ТЗТм=0,44*1,25</t>
  </si>
  <si>
    <t>ТЕР16-03-002-02</t>
  </si>
  <si>
    <t>Прокладка трубопроводов водоснабжения из многослойных металл-полимерных труб диаметром 20 мм</t>
  </si>
  <si>
    <t>ЗП=810,61*1,15; ЭММ=132,07*1,25; ЗПм=0,72*1,25; ТЗТ=103*1,15; ТЗТм=0,44*1,25</t>
  </si>
  <si>
    <t>ТЕР16-07-003-01</t>
  </si>
  <si>
    <t>Врезки в действующие внутренние сети трубопроводов отопления и водоснабжения диаметром 15 мм</t>
  </si>
  <si>
    <t>ТЕР16-07-005-01</t>
  </si>
  <si>
    <t>Гидравлическое испытание трубопроводов систем отопления, водопровода и горячего водоснабжения диаметром до 50 мм</t>
  </si>
  <si>
    <t>ЗП=46,94*1,15; ЭММ=44,91*1,25; ЗПм=0*1,25; ТЗТ=5,01*1,15; ТЗТм=0*1,25</t>
  </si>
  <si>
    <t>Общестроительные работы</t>
  </si>
  <si>
    <t>ТЕР46-03-007-03</t>
  </si>
  <si>
    <t>Пробивка проемов в конструкциях из кирпича</t>
  </si>
  <si>
    <t>1 м3</t>
  </si>
  <si>
    <t xml:space="preserve">(0) </t>
  </si>
  <si>
    <t>ИТОГО</t>
  </si>
  <si>
    <t>Наименование и значение множителей</t>
  </si>
  <si>
    <t>Значение</t>
  </si>
  <si>
    <t>Прямые</t>
  </si>
  <si>
    <t>Зарплата</t>
  </si>
  <si>
    <t>2021,91*7,06</t>
  </si>
  <si>
    <t>Машины и механизмы</t>
  </si>
  <si>
    <t>1226,97*3,23</t>
  </si>
  <si>
    <t>46034,32*4,19</t>
  </si>
  <si>
    <t>Итого по перевозке</t>
  </si>
  <si>
    <t>Итого по погрузке/разгрузке</t>
  </si>
  <si>
    <t>Итого</t>
  </si>
  <si>
    <t>Сантехнические работы - внутренние (трубопроводы, водопровод, канализация, отопление, газоснабжение, вентиляция и кондиционирование воздуха). МДС (1, 2, 3, 4, 5, 6, 7, 8, 9, 10, 11, 12, 13, 14, 15, 16, 17, 18, 19, 20, 21, 22, 23, 24, 25, 26, 27, 28, 29, 30, 31, 32, 33, 34, 35, 36)</t>
  </si>
  <si>
    <t>Накладные расходы</t>
  </si>
  <si>
    <t>(1813,21+5,43)*7,06*1,28*0,94</t>
  </si>
  <si>
    <t>Сметная прибыль</t>
  </si>
  <si>
    <t>(1813,21+5,43)*7,06*0,83</t>
  </si>
  <si>
    <t>Работы по реконструкции зданий и сооружений (усиление и замена существующих конструкций, разборка и возведение отдельных конструктивных элементов). МДС (37)</t>
  </si>
  <si>
    <t>(208,7+46,01)*7,06*1,1*0,94</t>
  </si>
  <si>
    <t>(208,7+46,01)*7,06*0,7</t>
  </si>
  <si>
    <t>Итого Накладные расходы</t>
  </si>
  <si>
    <t>Итого Сметная прибыль</t>
  </si>
  <si>
    <t>НДС</t>
  </si>
  <si>
    <t>240346*0,18</t>
  </si>
  <si>
    <t>СОСТАВИЛ</t>
  </si>
  <si>
    <t>Бурсиков А.О.</t>
  </si>
  <si>
    <t>ПРОВЕРИЛ</t>
  </si>
  <si>
    <t>Кочиев К.З.</t>
  </si>
  <si>
    <t>ФОРМА № 4                                                                                                                                                                                             УТВЕРЖДАЮ</t>
  </si>
  <si>
    <t>Наименование стройки -                                                                                                                                          Главный врач                       И.А.Альпер</t>
  </si>
  <si>
    <t>Объект - Флюрографический кабинет поликлиники №1                                                                                          "____"________2008г.</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</si>
</sst>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00"/>
    <numFmt numFmtId="166" formatCode="#,##0.0"/>
    <numFmt numFmtId="167" formatCode="#,##0.00000000000000"/>
    <numFmt numFmtId="168" formatCode="#,##0.0000000000000"/>
  </numFmts>
  <fonts count="3">
    <font>
      <sz val="10"/>
      <name val="Arial Cyr"/>
      <family val="0"/>
    </font>
    <font>
      <sz val="10"/>
      <name val="Times New Roman"/>
      <family val="1"/>
    </font>
    <font>
      <sz val="10"/>
      <color indexed="9"/>
      <name val="Times New Roman"/>
      <family val="1"/>
    </font>
  </fonts>
  <fills count="2">
    <fill>
      <patternFill/>
    </fill>
    <fill>
      <patternFill patternType="gray125"/>
    </fill>
  </fills>
  <borders count="31">
    <border>
      <left/>
      <right/>
      <top/>
      <bottom/>
      <diagonal/>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1">
    <xf numFmtId="0" fontId="0" fillId="0" borderId="0" xfId="0" applyAlignment="1">
      <alignmen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3" fontId="1" fillId="0" borderId="3" xfId="0" applyNumberFormat="1" applyFont="1" applyBorder="1" applyAlignment="1">
      <alignment horizontal="right" vertical="top" wrapText="1"/>
    </xf>
    <xf numFmtId="3" fontId="0" fillId="0" borderId="0" xfId="0" applyNumberFormat="1" applyAlignment="1">
      <alignment/>
    </xf>
    <xf numFmtId="164" fontId="1" fillId="0" borderId="3" xfId="0" applyNumberFormat="1" applyFont="1" applyBorder="1" applyAlignment="1">
      <alignment horizontal="right" vertical="top" wrapText="1"/>
    </xf>
    <xf numFmtId="4" fontId="1" fillId="0" borderId="3" xfId="0" applyNumberFormat="1" applyFont="1" applyBorder="1" applyAlignment="1">
      <alignment horizontal="right" vertical="top" wrapText="1"/>
    </xf>
    <xf numFmtId="4" fontId="0" fillId="0" borderId="0" xfId="0" applyNumberFormat="1" applyAlignment="1">
      <alignment/>
    </xf>
    <xf numFmtId="4" fontId="1" fillId="0" borderId="7" xfId="0" applyNumberFormat="1" applyFont="1" applyBorder="1" applyAlignment="1">
      <alignment horizontal="right" vertical="top" wrapText="1"/>
    </xf>
    <xf numFmtId="49" fontId="1" fillId="0" borderId="8" xfId="0" applyNumberFormat="1" applyFont="1" applyBorder="1" applyAlignment="1">
      <alignment horizontal="center" vertical="top" wrapText="1"/>
    </xf>
    <xf numFmtId="3" fontId="1" fillId="0" borderId="9" xfId="0" applyNumberFormat="1" applyFont="1" applyBorder="1" applyAlignment="1">
      <alignment horizontal="center" vertical="top" wrapText="1"/>
    </xf>
    <xf numFmtId="165" fontId="1" fillId="0" borderId="3" xfId="0" applyNumberFormat="1" applyFont="1" applyBorder="1" applyAlignment="1">
      <alignment horizontal="right" vertical="top" wrapText="1"/>
    </xf>
    <xf numFmtId="166" fontId="1" fillId="0" borderId="7" xfId="0" applyNumberFormat="1" applyFont="1" applyBorder="1" applyAlignment="1">
      <alignment horizontal="right" vertical="top" wrapText="1"/>
    </xf>
    <xf numFmtId="166" fontId="1" fillId="0" borderId="9" xfId="0" applyNumberFormat="1" applyFont="1" applyBorder="1" applyAlignment="1">
      <alignment horizontal="center" vertical="top" wrapText="1"/>
    </xf>
    <xf numFmtId="166" fontId="1" fillId="0" borderId="3" xfId="0" applyNumberFormat="1" applyFont="1" applyBorder="1" applyAlignment="1">
      <alignment horizontal="right" vertical="top" wrapText="1"/>
    </xf>
    <xf numFmtId="3" fontId="1" fillId="0" borderId="7" xfId="0" applyNumberFormat="1" applyFont="1" applyBorder="1" applyAlignment="1">
      <alignment horizontal="right" vertical="top" wrapText="1"/>
    </xf>
    <xf numFmtId="4" fontId="1" fillId="0" borderId="9" xfId="0" applyNumberFormat="1" applyFont="1" applyBorder="1" applyAlignment="1">
      <alignment horizontal="center" vertical="top" wrapText="1"/>
    </xf>
    <xf numFmtId="9" fontId="1" fillId="0" borderId="0" xfId="0" applyNumberFormat="1" applyFont="1" applyAlignment="1">
      <alignment horizontal="left" vertical="top" wrapText="1"/>
    </xf>
    <xf numFmtId="9" fontId="0" fillId="0" borderId="0" xfId="0" applyNumberFormat="1" applyAlignment="1">
      <alignment/>
    </xf>
    <xf numFmtId="166" fontId="1" fillId="0" borderId="10" xfId="0" applyNumberFormat="1" applyFont="1" applyBorder="1" applyAlignment="1">
      <alignment horizontal="right" vertical="top" wrapText="1"/>
    </xf>
    <xf numFmtId="0" fontId="1" fillId="0" borderId="11" xfId="0" applyFont="1" applyBorder="1" applyAlignment="1">
      <alignment horizontal="lef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2" fillId="0" borderId="0" xfId="0" applyFont="1" applyAlignment="1">
      <alignment horizontal="right" vertical="top" wrapText="1"/>
    </xf>
    <xf numFmtId="0" fontId="1" fillId="0" borderId="0" xfId="0" applyFont="1" applyAlignment="1">
      <alignment horizontal="right" vertical="top" wrapText="1"/>
    </xf>
    <xf numFmtId="9" fontId="1" fillId="0" borderId="0" xfId="0" applyNumberFormat="1" applyFont="1" applyAlignment="1">
      <alignment horizontal="right" vertical="top" wrapText="1"/>
    </xf>
    <xf numFmtId="3" fontId="1" fillId="0" borderId="0" xfId="0" applyNumberFormat="1" applyFont="1" applyAlignment="1">
      <alignment horizontal="right" vertical="top" wrapText="1"/>
    </xf>
    <xf numFmtId="49" fontId="1" fillId="0" borderId="0" xfId="0" applyNumberFormat="1" applyFont="1" applyAlignment="1">
      <alignment horizontal="right" vertical="top" wrapText="1"/>
    </xf>
    <xf numFmtId="166" fontId="1" fillId="0" borderId="0" xfId="0" applyNumberFormat="1" applyFont="1" applyAlignment="1">
      <alignment horizontal="right" vertical="top" wrapText="1"/>
    </xf>
    <xf numFmtId="4" fontId="1" fillId="0" borderId="0" xfId="0" applyNumberFormat="1" applyFont="1" applyAlignment="1">
      <alignment horizontal="right" vertical="top" wrapText="1"/>
    </xf>
    <xf numFmtId="0" fontId="1" fillId="0" borderId="12" xfId="0" applyFont="1" applyBorder="1" applyAlignment="1">
      <alignment horizontal="left" vertical="top" wrapText="1"/>
    </xf>
    <xf numFmtId="0" fontId="1" fillId="0" borderId="12" xfId="0" applyFont="1" applyBorder="1" applyAlignment="1">
      <alignment horizontal="right" vertical="top" wrapText="1"/>
    </xf>
    <xf numFmtId="4" fontId="1" fillId="0" borderId="12" xfId="0" applyNumberFormat="1" applyFont="1" applyBorder="1" applyAlignment="1">
      <alignment horizontal="right" vertical="top" wrapText="1"/>
    </xf>
    <xf numFmtId="3" fontId="1" fillId="0" borderId="12" xfId="0" applyNumberFormat="1" applyFont="1" applyBorder="1" applyAlignment="1">
      <alignment horizontal="right"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166" fontId="1" fillId="0" borderId="9" xfId="0" applyNumberFormat="1" applyFont="1" applyBorder="1" applyAlignment="1">
      <alignment horizontal="right" vertical="top" wrapText="1"/>
    </xf>
    <xf numFmtId="166" fontId="1" fillId="0" borderId="11" xfId="0" applyNumberFormat="1" applyFont="1" applyBorder="1" applyAlignment="1">
      <alignment horizontal="right" vertical="top" wrapText="1"/>
    </xf>
    <xf numFmtId="166" fontId="1" fillId="0" borderId="5" xfId="0" applyNumberFormat="1" applyFont="1" applyBorder="1" applyAlignment="1">
      <alignment horizontal="right" vertical="top" wrapText="1"/>
    </xf>
    <xf numFmtId="166" fontId="1" fillId="0" borderId="7"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1" fillId="0" borderId="16" xfId="0" applyNumberFormat="1" applyFont="1" applyBorder="1" applyAlignment="1">
      <alignment horizontal="right" vertical="top" wrapText="1"/>
    </xf>
    <xf numFmtId="4" fontId="1" fillId="0" borderId="4" xfId="0" applyNumberFormat="1" applyFont="1" applyBorder="1" applyAlignment="1">
      <alignment horizontal="right" vertical="top" wrapText="1"/>
    </xf>
    <xf numFmtId="166" fontId="1" fillId="0" borderId="17" xfId="0" applyNumberFormat="1" applyFont="1" applyBorder="1" applyAlignment="1">
      <alignment horizontal="right" vertical="top" wrapText="1"/>
    </xf>
    <xf numFmtId="4" fontId="1" fillId="0" borderId="17" xfId="0" applyNumberFormat="1" applyFont="1" applyBorder="1" applyAlignment="1">
      <alignment horizontal="right" vertical="top" wrapText="1"/>
    </xf>
    <xf numFmtId="0" fontId="1" fillId="0" borderId="17" xfId="0" applyFont="1" applyBorder="1" applyAlignment="1">
      <alignment horizontal="left" vertical="top" wrapText="1"/>
    </xf>
    <xf numFmtId="4" fontId="1" fillId="0" borderId="6" xfId="0" applyNumberFormat="1" applyFont="1" applyBorder="1" applyAlignment="1">
      <alignment horizontal="right" vertical="top" wrapText="1"/>
    </xf>
    <xf numFmtId="4" fontId="1" fillId="0" borderId="8" xfId="0" applyNumberFormat="1" applyFont="1" applyBorder="1" applyAlignment="1">
      <alignment horizontal="right" vertical="top" wrapText="1"/>
    </xf>
    <xf numFmtId="0" fontId="1" fillId="0" borderId="9" xfId="0" applyFont="1" applyBorder="1" applyAlignment="1">
      <alignment horizontal="center" vertical="top" wrapText="1"/>
    </xf>
    <xf numFmtId="0" fontId="1" fillId="0" borderId="5" xfId="0" applyFont="1" applyBorder="1" applyAlignment="1">
      <alignment horizontal="center" vertical="top" wrapText="1"/>
    </xf>
    <xf numFmtId="166" fontId="1" fillId="0" borderId="4" xfId="0" applyNumberFormat="1" applyFont="1" applyBorder="1" applyAlignment="1">
      <alignment horizontal="right" vertical="top" wrapText="1"/>
    </xf>
    <xf numFmtId="3" fontId="1" fillId="0" borderId="6" xfId="0" applyNumberFormat="1" applyFont="1" applyBorder="1" applyAlignment="1">
      <alignment horizontal="right" vertical="top" wrapText="1"/>
    </xf>
    <xf numFmtId="3" fontId="1" fillId="0" borderId="8" xfId="0" applyNumberFormat="1" applyFont="1" applyBorder="1" applyAlignment="1">
      <alignment horizontal="right" vertical="top" wrapText="1"/>
    </xf>
    <xf numFmtId="3" fontId="1" fillId="0" borderId="10" xfId="0" applyNumberFormat="1" applyFont="1" applyBorder="1" applyAlignment="1">
      <alignment horizontal="right" vertical="top" wrapText="1"/>
    </xf>
    <xf numFmtId="3" fontId="1" fillId="0" borderId="4" xfId="0" applyNumberFormat="1" applyFont="1" applyBorder="1" applyAlignment="1">
      <alignment horizontal="right" vertical="top" wrapText="1"/>
    </xf>
    <xf numFmtId="4" fontId="1" fillId="0" borderId="9"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4" fontId="1" fillId="0" borderId="5" xfId="0" applyNumberFormat="1" applyFont="1" applyBorder="1" applyAlignment="1">
      <alignment horizontal="right" vertical="top" wrapText="1"/>
    </xf>
    <xf numFmtId="4" fontId="1" fillId="0" borderId="7" xfId="0" applyNumberFormat="1" applyFont="1" applyBorder="1" applyAlignment="1">
      <alignment horizontal="right" vertical="top" wrapText="1"/>
    </xf>
    <xf numFmtId="3" fontId="1" fillId="0" borderId="16" xfId="0" applyNumberFormat="1" applyFont="1" applyBorder="1" applyAlignment="1">
      <alignment horizontal="right" vertical="top" wrapText="1"/>
    </xf>
    <xf numFmtId="0" fontId="1" fillId="0" borderId="18" xfId="0" applyFont="1" applyBorder="1" applyAlignment="1">
      <alignment horizontal="left" vertical="top" wrapText="1"/>
    </xf>
    <xf numFmtId="166" fontId="1" fillId="0" borderId="6" xfId="0" applyNumberFormat="1" applyFont="1" applyBorder="1" applyAlignment="1">
      <alignment horizontal="center" vertical="top" wrapText="1"/>
    </xf>
    <xf numFmtId="166" fontId="1" fillId="0" borderId="8" xfId="0" applyNumberFormat="1" applyFont="1" applyBorder="1" applyAlignment="1">
      <alignment horizontal="center" vertical="top" wrapText="1"/>
    </xf>
    <xf numFmtId="166" fontId="1" fillId="0" borderId="6" xfId="0" applyNumberFormat="1" applyFont="1" applyBorder="1" applyAlignment="1">
      <alignment horizontal="right" vertical="top" wrapText="1"/>
    </xf>
    <xf numFmtId="166" fontId="1" fillId="0" borderId="8" xfId="0" applyNumberFormat="1" applyFont="1" applyBorder="1" applyAlignment="1">
      <alignment horizontal="right" vertical="top" wrapText="1"/>
    </xf>
    <xf numFmtId="3" fontId="2" fillId="0" borderId="9" xfId="0" applyNumberFormat="1" applyFont="1" applyBorder="1" applyAlignment="1">
      <alignment horizontal="center" vertical="top" wrapText="1"/>
    </xf>
    <xf numFmtId="3" fontId="2" fillId="0" borderId="17" xfId="0" applyNumberFormat="1" applyFont="1" applyBorder="1" applyAlignment="1">
      <alignment horizontal="center" vertical="top" wrapText="1"/>
    </xf>
    <xf numFmtId="3" fontId="2" fillId="0" borderId="5" xfId="0" applyNumberFormat="1" applyFont="1" applyBorder="1" applyAlignment="1">
      <alignment horizontal="center" vertical="top" wrapText="1"/>
    </xf>
    <xf numFmtId="3" fontId="2" fillId="0" borderId="18" xfId="0" applyNumberFormat="1"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167" fontId="2" fillId="0" borderId="9" xfId="0" applyNumberFormat="1" applyFont="1" applyBorder="1" applyAlignment="1">
      <alignment horizontal="center" vertical="top" wrapText="1"/>
    </xf>
    <xf numFmtId="167" fontId="2" fillId="0" borderId="17" xfId="0" applyNumberFormat="1" applyFont="1" applyBorder="1" applyAlignment="1">
      <alignment horizontal="center" vertical="top" wrapText="1"/>
    </xf>
    <xf numFmtId="167" fontId="2" fillId="0" borderId="5" xfId="0" applyNumberFormat="1" applyFont="1" applyBorder="1" applyAlignment="1">
      <alignment horizontal="center" vertical="top" wrapText="1"/>
    </xf>
    <xf numFmtId="167" fontId="2" fillId="0" borderId="18" xfId="0" applyNumberFormat="1" applyFont="1" applyBorder="1" applyAlignment="1">
      <alignment horizontal="center" vertical="top" wrapText="1"/>
    </xf>
    <xf numFmtId="4" fontId="1" fillId="0" borderId="6" xfId="0" applyNumberFormat="1" applyFont="1" applyBorder="1" applyAlignment="1">
      <alignment horizontal="center" vertical="top" wrapText="1"/>
    </xf>
    <xf numFmtId="4" fontId="1" fillId="0" borderId="8" xfId="0" applyNumberFormat="1" applyFont="1" applyBorder="1" applyAlignment="1">
      <alignment horizontal="center" vertical="top" wrapText="1"/>
    </xf>
    <xf numFmtId="3" fontId="1" fillId="0" borderId="9" xfId="0" applyNumberFormat="1" applyFont="1" applyBorder="1" applyAlignment="1">
      <alignment horizontal="right" vertical="top" wrapText="1"/>
    </xf>
    <xf numFmtId="3" fontId="1" fillId="0" borderId="11" xfId="0" applyNumberFormat="1" applyFont="1" applyBorder="1" applyAlignment="1">
      <alignment horizontal="right" vertical="top" wrapText="1"/>
    </xf>
    <xf numFmtId="3" fontId="1" fillId="0" borderId="5" xfId="0" applyNumberFormat="1" applyFont="1" applyBorder="1" applyAlignment="1">
      <alignment horizontal="right" vertical="top" wrapText="1"/>
    </xf>
    <xf numFmtId="3" fontId="1" fillId="0" borderId="7" xfId="0" applyNumberFormat="1" applyFont="1" applyBorder="1" applyAlignment="1">
      <alignment horizontal="right" vertical="top" wrapText="1"/>
    </xf>
    <xf numFmtId="166" fontId="1" fillId="0" borderId="16" xfId="0" applyNumberFormat="1" applyFont="1" applyBorder="1" applyAlignment="1">
      <alignment horizontal="right" vertical="top" wrapText="1"/>
    </xf>
    <xf numFmtId="168" fontId="2" fillId="0" borderId="9" xfId="0" applyNumberFormat="1" applyFont="1" applyBorder="1" applyAlignment="1">
      <alignment horizontal="center" vertical="top" wrapText="1"/>
    </xf>
    <xf numFmtId="168" fontId="2" fillId="0" borderId="17" xfId="0" applyNumberFormat="1" applyFont="1" applyBorder="1" applyAlignment="1">
      <alignment horizontal="center" vertical="top" wrapText="1"/>
    </xf>
    <xf numFmtId="168" fontId="2" fillId="0" borderId="5" xfId="0" applyNumberFormat="1" applyFont="1" applyBorder="1" applyAlignment="1">
      <alignment horizontal="center" vertical="top" wrapText="1"/>
    </xf>
    <xf numFmtId="168" fontId="2" fillId="0" borderId="18" xfId="0" applyNumberFormat="1"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10" xfId="0" applyFont="1" applyBorder="1" applyAlignment="1">
      <alignment horizontal="center" vertical="top" wrapText="1"/>
    </xf>
    <xf numFmtId="0" fontId="1" fillId="0" borderId="4" xfId="0" applyFont="1" applyBorder="1" applyAlignment="1">
      <alignment horizontal="center" vertical="top" wrapText="1"/>
    </xf>
    <xf numFmtId="0" fontId="1" fillId="0" borderId="16" xfId="0" applyFont="1" applyBorder="1" applyAlignment="1">
      <alignment horizontal="center" vertical="top" wrapText="1"/>
    </xf>
    <xf numFmtId="0" fontId="1" fillId="0" borderId="22" xfId="0" applyFont="1" applyBorder="1" applyAlignment="1">
      <alignment horizontal="center" vertical="top" wrapText="1"/>
    </xf>
    <xf numFmtId="0" fontId="1" fillId="0" borderId="1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1" fillId="0" borderId="1" xfId="0" applyFont="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1" fillId="0" borderId="30"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41"/>
  <sheetViews>
    <sheetView tabSelected="1" workbookViewId="0" topLeftCell="A4">
      <selection activeCell="A4" sqref="A4:T4"/>
    </sheetView>
  </sheetViews>
  <sheetFormatPr defaultColWidth="9.00390625" defaultRowHeight="12.75"/>
  <cols>
    <col min="1" max="1" width="5.25390625" style="0" customWidth="1"/>
    <col min="2" max="2" width="15.25390625" style="0" customWidth="1"/>
    <col min="3" max="3" width="0.37109375" style="0" customWidth="1"/>
    <col min="4" max="4" width="21.75390625" style="0" customWidth="1"/>
    <col min="5" max="5" width="8.25390625" style="0" customWidth="1"/>
    <col min="6" max="6" width="10.00390625" style="0" customWidth="1"/>
    <col min="7" max="7" width="7.375" style="0" customWidth="1"/>
    <col min="8" max="8" width="3.375" style="0" customWidth="1"/>
    <col min="9" max="9" width="10.125" style="0" customWidth="1"/>
    <col min="10" max="10" width="5.125" style="0" customWidth="1"/>
    <col min="11" max="11" width="5.75390625" style="0" customWidth="1"/>
    <col min="13" max="13" width="2.00390625" style="0" customWidth="1"/>
    <col min="14" max="14" width="0.12890625" style="0" customWidth="1"/>
    <col min="15" max="15" width="5.625" style="0" hidden="1" customWidth="1"/>
    <col min="16" max="16" width="0.875" style="0" hidden="1" customWidth="1"/>
    <col min="17" max="17" width="10.125" style="0" hidden="1" customWidth="1"/>
    <col min="18" max="18" width="4.75390625" style="0" hidden="1" customWidth="1"/>
    <col min="19" max="19" width="9.75390625" style="0" customWidth="1"/>
    <col min="20" max="20" width="12.875" style="0" customWidth="1"/>
  </cols>
  <sheetData>
    <row r="1" spans="1:20" ht="13.5" customHeight="1">
      <c r="A1" s="29" t="s">
        <v>221</v>
      </c>
      <c r="B1" s="29"/>
      <c r="C1" s="29"/>
      <c r="D1" s="29"/>
      <c r="E1" s="29"/>
      <c r="F1" s="29"/>
      <c r="G1" s="29"/>
      <c r="H1" s="29"/>
      <c r="I1" s="29"/>
      <c r="J1" s="29"/>
      <c r="K1" s="29"/>
      <c r="L1" s="29"/>
      <c r="M1" s="29"/>
      <c r="N1" s="29"/>
      <c r="O1" s="29"/>
      <c r="P1" s="29"/>
      <c r="Q1" s="29"/>
      <c r="R1" s="29"/>
      <c r="S1" s="29"/>
      <c r="T1" s="29"/>
    </row>
    <row r="2" spans="1:20" ht="13.5" customHeight="1">
      <c r="A2" s="29" t="s">
        <v>222</v>
      </c>
      <c r="B2" s="29"/>
      <c r="C2" s="29"/>
      <c r="D2" s="29"/>
      <c r="E2" s="29"/>
      <c r="F2" s="29"/>
      <c r="G2" s="29"/>
      <c r="H2" s="29"/>
      <c r="I2" s="29"/>
      <c r="J2" s="29"/>
      <c r="K2" s="29"/>
      <c r="L2" s="29"/>
      <c r="M2" s="29"/>
      <c r="N2" s="29"/>
      <c r="O2" s="29"/>
      <c r="P2" s="29"/>
      <c r="Q2" s="29"/>
      <c r="R2" s="29"/>
      <c r="S2" s="29"/>
      <c r="T2" s="29"/>
    </row>
    <row r="3" spans="1:20" ht="13.5" customHeight="1">
      <c r="A3" s="29" t="s">
        <v>223</v>
      </c>
      <c r="B3" s="29"/>
      <c r="C3" s="29"/>
      <c r="D3" s="29"/>
      <c r="E3" s="29"/>
      <c r="F3" s="29"/>
      <c r="G3" s="29"/>
      <c r="H3" s="29"/>
      <c r="I3" s="29"/>
      <c r="J3" s="29"/>
      <c r="K3" s="29"/>
      <c r="L3" s="29"/>
      <c r="M3" s="29"/>
      <c r="N3" s="29"/>
      <c r="O3" s="29"/>
      <c r="P3" s="29"/>
      <c r="Q3" s="29"/>
      <c r="R3" s="29"/>
      <c r="S3" s="29"/>
      <c r="T3" s="29"/>
    </row>
    <row r="4" spans="1:20" ht="13.5" customHeight="1">
      <c r="A4" s="29" t="s">
        <v>1</v>
      </c>
      <c r="B4" s="29"/>
      <c r="C4" s="29"/>
      <c r="D4" s="29"/>
      <c r="E4" s="29"/>
      <c r="F4" s="29"/>
      <c r="G4" s="29"/>
      <c r="H4" s="29"/>
      <c r="I4" s="29"/>
      <c r="J4" s="29"/>
      <c r="K4" s="29"/>
      <c r="L4" s="29"/>
      <c r="M4" s="29"/>
      <c r="N4" s="29"/>
      <c r="O4" s="29"/>
      <c r="P4" s="29"/>
      <c r="Q4" s="29"/>
      <c r="R4" s="29"/>
      <c r="S4" s="29"/>
      <c r="T4" s="29"/>
    </row>
    <row r="5" spans="1:20" ht="13.5" customHeight="1">
      <c r="A5" s="29"/>
      <c r="B5" s="29"/>
      <c r="C5" s="29"/>
      <c r="D5" s="29"/>
      <c r="E5" s="29"/>
      <c r="F5" s="29"/>
      <c r="G5" s="29"/>
      <c r="H5" s="29"/>
      <c r="I5" s="29"/>
      <c r="J5" s="29"/>
      <c r="K5" s="29"/>
      <c r="L5" s="29"/>
      <c r="M5" s="29"/>
      <c r="N5" s="29"/>
      <c r="O5" s="29"/>
      <c r="P5" s="29"/>
      <c r="Q5" s="29"/>
      <c r="R5" s="29"/>
      <c r="S5" s="29"/>
      <c r="T5" s="29"/>
    </row>
    <row r="6" spans="1:20" ht="13.5" customHeight="1">
      <c r="A6" s="28" t="s">
        <v>2</v>
      </c>
      <c r="B6" s="28"/>
      <c r="C6" s="28"/>
      <c r="D6" s="28"/>
      <c r="E6" s="28"/>
      <c r="F6" s="28"/>
      <c r="G6" s="28"/>
      <c r="H6" s="28"/>
      <c r="I6" s="28"/>
      <c r="J6" s="28"/>
      <c r="K6" s="28"/>
      <c r="L6" s="28"/>
      <c r="M6" s="28"/>
      <c r="N6" s="28"/>
      <c r="O6" s="28"/>
      <c r="P6" s="28"/>
      <c r="Q6" s="28"/>
      <c r="R6" s="28"/>
      <c r="S6" s="28"/>
      <c r="T6" s="28"/>
    </row>
    <row r="7" spans="1:20" ht="13.5" customHeight="1">
      <c r="A7" s="28" t="s">
        <v>3</v>
      </c>
      <c r="B7" s="28"/>
      <c r="C7" s="28"/>
      <c r="D7" s="28"/>
      <c r="E7" s="28"/>
      <c r="F7" s="28"/>
      <c r="G7" s="28"/>
      <c r="H7" s="28"/>
      <c r="I7" s="28"/>
      <c r="J7" s="28"/>
      <c r="K7" s="28"/>
      <c r="L7" s="28"/>
      <c r="M7" s="28"/>
      <c r="N7" s="28"/>
      <c r="O7" s="28"/>
      <c r="P7" s="28"/>
      <c r="Q7" s="28"/>
      <c r="R7" s="28"/>
      <c r="S7" s="28"/>
      <c r="T7" s="28"/>
    </row>
    <row r="8" spans="1:20" ht="13.5" customHeight="1">
      <c r="A8" s="28" t="s">
        <v>1</v>
      </c>
      <c r="B8" s="28"/>
      <c r="C8" s="28"/>
      <c r="D8" s="28"/>
      <c r="E8" s="28"/>
      <c r="F8" s="28"/>
      <c r="G8" s="28"/>
      <c r="H8" s="28"/>
      <c r="I8" s="28"/>
      <c r="J8" s="28"/>
      <c r="K8" s="28"/>
      <c r="L8" s="28"/>
      <c r="M8" s="28"/>
      <c r="N8" s="28"/>
      <c r="O8" s="28"/>
      <c r="P8" s="28"/>
      <c r="Q8" s="28"/>
      <c r="R8" s="28"/>
      <c r="S8" s="28"/>
      <c r="T8" s="28"/>
    </row>
    <row r="9" spans="1:20" ht="13.5" customHeight="1">
      <c r="A9" s="29" t="s">
        <v>4</v>
      </c>
      <c r="B9" s="29"/>
      <c r="C9" s="29"/>
      <c r="D9" s="29"/>
      <c r="E9" s="29"/>
      <c r="F9" s="29"/>
      <c r="G9" s="29"/>
      <c r="H9" s="29"/>
      <c r="I9" s="29"/>
      <c r="J9" s="29"/>
      <c r="K9" s="29" t="s">
        <v>5</v>
      </c>
      <c r="L9" s="29"/>
      <c r="M9" s="29"/>
      <c r="N9" s="29"/>
      <c r="O9" s="29"/>
      <c r="P9" s="29" t="s">
        <v>6</v>
      </c>
      <c r="Q9" s="29"/>
      <c r="R9" s="29"/>
      <c r="S9" s="29"/>
      <c r="T9" s="29"/>
    </row>
    <row r="10" spans="1:20" ht="24.75" customHeight="1">
      <c r="A10" s="29" t="s">
        <v>7</v>
      </c>
      <c r="B10" s="29"/>
      <c r="C10" s="29"/>
      <c r="D10" s="29"/>
      <c r="E10" s="29"/>
      <c r="F10" s="29"/>
      <c r="G10" s="29"/>
      <c r="H10" s="29"/>
      <c r="I10" s="29"/>
      <c r="J10" s="29"/>
      <c r="K10" s="29" t="s">
        <v>8</v>
      </c>
      <c r="L10" s="29"/>
      <c r="M10" s="29"/>
      <c r="N10" s="29"/>
      <c r="O10" s="29"/>
      <c r="P10" s="29" t="s">
        <v>9</v>
      </c>
      <c r="Q10" s="29"/>
      <c r="R10" s="29"/>
      <c r="S10" s="29"/>
      <c r="T10" s="29"/>
    </row>
    <row r="11" spans="1:20" ht="13.5" customHeight="1">
      <c r="A11" s="29"/>
      <c r="B11" s="29"/>
      <c r="C11" s="29"/>
      <c r="D11" s="29"/>
      <c r="E11" s="29"/>
      <c r="F11" s="29"/>
      <c r="G11" s="29"/>
      <c r="H11" s="29"/>
      <c r="I11" s="29"/>
      <c r="J11" s="29"/>
      <c r="K11" s="29" t="s">
        <v>10</v>
      </c>
      <c r="L11" s="29"/>
      <c r="M11" s="29"/>
      <c r="N11" s="29"/>
      <c r="O11" s="29"/>
      <c r="P11" s="29" t="s">
        <v>11</v>
      </c>
      <c r="Q11" s="29"/>
      <c r="R11" s="29"/>
      <c r="S11" s="29"/>
      <c r="T11" s="29"/>
    </row>
    <row r="12" spans="1:20" ht="13.5" customHeight="1">
      <c r="A12" s="29" t="s">
        <v>12</v>
      </c>
      <c r="B12" s="29"/>
      <c r="C12" s="29"/>
      <c r="D12" s="29"/>
      <c r="E12" s="29"/>
      <c r="F12" s="29"/>
      <c r="G12" s="29"/>
      <c r="H12" s="29"/>
      <c r="I12" s="29"/>
      <c r="J12" s="29"/>
      <c r="K12" s="29"/>
      <c r="L12" s="29"/>
      <c r="M12" s="29"/>
      <c r="N12" s="29"/>
      <c r="O12" s="29"/>
      <c r="P12" s="29"/>
      <c r="Q12" s="29"/>
      <c r="R12" s="29"/>
      <c r="S12" s="29"/>
      <c r="T12" s="29"/>
    </row>
    <row r="13" spans="1:20" ht="13.5" customHeight="1" thickBot="1">
      <c r="A13" s="28"/>
      <c r="B13" s="28"/>
      <c r="C13" s="28"/>
      <c r="D13" s="28"/>
      <c r="E13" s="28"/>
      <c r="F13" s="28"/>
      <c r="G13" s="28"/>
      <c r="H13" s="28"/>
      <c r="I13" s="28"/>
      <c r="J13" s="28"/>
      <c r="K13" s="28"/>
      <c r="L13" s="28"/>
      <c r="M13" s="28"/>
      <c r="N13" s="28"/>
      <c r="O13" s="28"/>
      <c r="P13" s="28"/>
      <c r="Q13" s="28"/>
      <c r="R13" s="28"/>
      <c r="S13" s="28"/>
      <c r="T13" s="28"/>
    </row>
    <row r="14" spans="1:20" ht="39.75" customHeight="1" thickBot="1">
      <c r="A14" s="106" t="s">
        <v>13</v>
      </c>
      <c r="B14" s="106" t="s">
        <v>14</v>
      </c>
      <c r="C14" s="100" t="s">
        <v>15</v>
      </c>
      <c r="D14" s="102"/>
      <c r="E14" s="106" t="s">
        <v>16</v>
      </c>
      <c r="F14" s="41" t="s">
        <v>18</v>
      </c>
      <c r="G14" s="42"/>
      <c r="H14" s="42"/>
      <c r="I14" s="43"/>
      <c r="J14" s="41" t="s">
        <v>23</v>
      </c>
      <c r="K14" s="42"/>
      <c r="L14" s="42"/>
      <c r="M14" s="42"/>
      <c r="N14" s="42"/>
      <c r="O14" s="42"/>
      <c r="P14" s="42"/>
      <c r="Q14" s="43"/>
      <c r="R14" s="41" t="s">
        <v>24</v>
      </c>
      <c r="S14" s="42"/>
      <c r="T14" s="43"/>
    </row>
    <row r="15" spans="1:20" ht="11.25" customHeight="1" thickBot="1">
      <c r="A15" s="107"/>
      <c r="B15" s="107"/>
      <c r="C15" s="109"/>
      <c r="D15" s="110"/>
      <c r="E15" s="108"/>
      <c r="F15" s="106" t="s">
        <v>19</v>
      </c>
      <c r="G15" s="100" t="s">
        <v>21</v>
      </c>
      <c r="H15" s="102"/>
      <c r="I15" s="106" t="s">
        <v>27</v>
      </c>
      <c r="J15" s="100" t="s">
        <v>19</v>
      </c>
      <c r="K15" s="102"/>
      <c r="L15" s="100" t="s">
        <v>20</v>
      </c>
      <c r="M15" s="102"/>
      <c r="N15" s="100" t="s">
        <v>21</v>
      </c>
      <c r="O15" s="101"/>
      <c r="P15" s="102"/>
      <c r="Q15" s="106" t="s">
        <v>27</v>
      </c>
      <c r="R15" s="100" t="s">
        <v>25</v>
      </c>
      <c r="S15" s="101"/>
      <c r="T15" s="102"/>
    </row>
    <row r="16" spans="1:20" ht="15.75" customHeight="1" thickBot="1">
      <c r="A16" s="107"/>
      <c r="B16" s="107"/>
      <c r="C16" s="109"/>
      <c r="D16" s="110"/>
      <c r="E16" s="106" t="s">
        <v>17</v>
      </c>
      <c r="F16" s="108"/>
      <c r="G16" s="103"/>
      <c r="H16" s="105"/>
      <c r="I16" s="107"/>
      <c r="J16" s="109"/>
      <c r="K16" s="110"/>
      <c r="L16" s="109"/>
      <c r="M16" s="110"/>
      <c r="N16" s="103"/>
      <c r="O16" s="104"/>
      <c r="P16" s="105"/>
      <c r="Q16" s="107"/>
      <c r="R16" s="103"/>
      <c r="S16" s="104"/>
      <c r="T16" s="105"/>
    </row>
    <row r="17" spans="1:20" ht="27.75" customHeight="1" thickBot="1">
      <c r="A17" s="108"/>
      <c r="B17" s="108"/>
      <c r="C17" s="103"/>
      <c r="D17" s="105"/>
      <c r="E17" s="108"/>
      <c r="F17" s="2" t="s">
        <v>20</v>
      </c>
      <c r="G17" s="41" t="s">
        <v>22</v>
      </c>
      <c r="H17" s="43"/>
      <c r="I17" s="108"/>
      <c r="J17" s="103"/>
      <c r="K17" s="105"/>
      <c r="L17" s="103"/>
      <c r="M17" s="105"/>
      <c r="N17" s="41" t="s">
        <v>22</v>
      </c>
      <c r="O17" s="42"/>
      <c r="P17" s="43"/>
      <c r="Q17" s="108"/>
      <c r="R17" s="41" t="s">
        <v>26</v>
      </c>
      <c r="S17" s="43"/>
      <c r="T17" s="1" t="s">
        <v>19</v>
      </c>
    </row>
    <row r="18" spans="1:20" ht="13.5" customHeight="1">
      <c r="A18" s="94" t="s">
        <v>28</v>
      </c>
      <c r="B18" s="95"/>
      <c r="C18" s="95"/>
      <c r="D18" s="95"/>
      <c r="E18" s="95"/>
      <c r="F18" s="95"/>
      <c r="G18" s="95"/>
      <c r="H18" s="95"/>
      <c r="I18" s="95"/>
      <c r="J18" s="95"/>
      <c r="K18" s="95"/>
      <c r="L18" s="95"/>
      <c r="M18" s="95"/>
      <c r="N18" s="95"/>
      <c r="O18" s="95"/>
      <c r="P18" s="95"/>
      <c r="Q18" s="95"/>
      <c r="R18" s="95"/>
      <c r="S18" s="95"/>
      <c r="T18" s="96"/>
    </row>
    <row r="19" spans="1:20" ht="14.25" customHeight="1">
      <c r="A19" s="3">
        <v>1</v>
      </c>
      <c r="B19" s="3">
        <v>2</v>
      </c>
      <c r="C19" s="97">
        <v>3</v>
      </c>
      <c r="D19" s="98"/>
      <c r="E19" s="3">
        <v>4</v>
      </c>
      <c r="F19" s="3">
        <v>5</v>
      </c>
      <c r="G19" s="97">
        <v>6</v>
      </c>
      <c r="H19" s="98"/>
      <c r="I19" s="3">
        <v>7</v>
      </c>
      <c r="J19" s="97">
        <v>8</v>
      </c>
      <c r="K19" s="98"/>
      <c r="L19" s="97">
        <v>9</v>
      </c>
      <c r="M19" s="98"/>
      <c r="N19" s="97">
        <v>10</v>
      </c>
      <c r="O19" s="99"/>
      <c r="P19" s="98"/>
      <c r="Q19" s="3">
        <v>11</v>
      </c>
      <c r="R19" s="97">
        <v>12</v>
      </c>
      <c r="S19" s="98"/>
      <c r="T19" s="4">
        <v>13</v>
      </c>
    </row>
    <row r="20" spans="1:20" ht="38.25" customHeight="1">
      <c r="A20" s="56">
        <v>1</v>
      </c>
      <c r="B20" s="6" t="s">
        <v>29</v>
      </c>
      <c r="C20" s="27" t="s">
        <v>30</v>
      </c>
      <c r="D20" s="24"/>
      <c r="E20" s="7">
        <v>1</v>
      </c>
      <c r="F20" s="9">
        <v>166.6505</v>
      </c>
      <c r="G20" s="48">
        <v>29.72</v>
      </c>
      <c r="H20" s="50"/>
      <c r="I20" s="54">
        <v>63.18</v>
      </c>
      <c r="J20" s="63">
        <v>166.65</v>
      </c>
      <c r="K20" s="64"/>
      <c r="L20" s="63">
        <v>66.32</v>
      </c>
      <c r="M20" s="64"/>
      <c r="N20" s="48">
        <v>37.15</v>
      </c>
      <c r="O20" s="49"/>
      <c r="P20" s="50"/>
      <c r="Q20" s="54">
        <v>63.18</v>
      </c>
      <c r="R20" s="48">
        <v>9.41</v>
      </c>
      <c r="S20" s="50"/>
      <c r="T20" s="10">
        <v>9.41</v>
      </c>
    </row>
    <row r="21" spans="1:20" ht="63.75" customHeight="1">
      <c r="A21" s="57"/>
      <c r="B21" s="13" t="s">
        <v>33</v>
      </c>
      <c r="C21" s="25" t="s">
        <v>31</v>
      </c>
      <c r="D21" s="26"/>
      <c r="E21" s="3" t="s">
        <v>32</v>
      </c>
      <c r="F21" s="10">
        <v>57.67</v>
      </c>
      <c r="G21" s="48">
        <v>0.52</v>
      </c>
      <c r="H21" s="50"/>
      <c r="I21" s="55"/>
      <c r="J21" s="65"/>
      <c r="K21" s="66"/>
      <c r="L21" s="65"/>
      <c r="M21" s="66"/>
      <c r="N21" s="48">
        <v>0.65</v>
      </c>
      <c r="O21" s="49"/>
      <c r="P21" s="50"/>
      <c r="Q21" s="55"/>
      <c r="R21" s="48">
        <v>0.18</v>
      </c>
      <c r="S21" s="50"/>
      <c r="T21" s="12">
        <v>0.18</v>
      </c>
    </row>
    <row r="22" spans="1:20" ht="13.5" customHeight="1">
      <c r="A22" s="56">
        <v>1.1</v>
      </c>
      <c r="B22" s="56" t="s">
        <v>34</v>
      </c>
      <c r="C22" s="27" t="s">
        <v>35</v>
      </c>
      <c r="D22" s="53"/>
      <c r="E22" s="14">
        <v>1</v>
      </c>
      <c r="F22" s="27"/>
      <c r="G22" s="73">
        <v>1</v>
      </c>
      <c r="H22" s="74"/>
      <c r="I22" s="83">
        <v>20020.12</v>
      </c>
      <c r="J22" s="56"/>
      <c r="K22" s="77"/>
      <c r="L22" s="27"/>
      <c r="M22" s="53"/>
      <c r="N22" s="53"/>
      <c r="O22" s="53"/>
      <c r="P22" s="53"/>
      <c r="Q22" s="83">
        <v>20020.12</v>
      </c>
      <c r="R22" s="27"/>
      <c r="S22" s="53"/>
      <c r="T22" s="24"/>
    </row>
    <row r="23" spans="1:20" ht="24.75" customHeight="1">
      <c r="A23" s="57"/>
      <c r="B23" s="57"/>
      <c r="C23" s="25"/>
      <c r="D23" s="68"/>
      <c r="E23" s="5" t="s">
        <v>36</v>
      </c>
      <c r="F23" s="25"/>
      <c r="G23" s="75"/>
      <c r="H23" s="76"/>
      <c r="I23" s="84"/>
      <c r="J23" s="57"/>
      <c r="K23" s="78"/>
      <c r="L23" s="25"/>
      <c r="M23" s="68"/>
      <c r="N23" s="68"/>
      <c r="O23" s="68"/>
      <c r="P23" s="68"/>
      <c r="Q23" s="84"/>
      <c r="R23" s="25"/>
      <c r="S23" s="68"/>
      <c r="T23" s="26"/>
    </row>
    <row r="24" spans="1:20" ht="25.5" customHeight="1">
      <c r="A24" s="56">
        <v>2</v>
      </c>
      <c r="B24" s="6" t="s">
        <v>37</v>
      </c>
      <c r="C24" s="27" t="s">
        <v>38</v>
      </c>
      <c r="D24" s="24"/>
      <c r="E24" s="7">
        <v>1</v>
      </c>
      <c r="F24" s="15">
        <v>165.526</v>
      </c>
      <c r="G24" s="23">
        <v>35.4</v>
      </c>
      <c r="H24" s="58"/>
      <c r="I24" s="54">
        <v>62.58</v>
      </c>
      <c r="J24" s="63">
        <v>165.53</v>
      </c>
      <c r="K24" s="64"/>
      <c r="L24" s="44">
        <v>58.7</v>
      </c>
      <c r="M24" s="45"/>
      <c r="N24" s="48">
        <v>44.25</v>
      </c>
      <c r="O24" s="49"/>
      <c r="P24" s="50"/>
      <c r="Q24" s="54">
        <v>62.58</v>
      </c>
      <c r="R24" s="48">
        <v>7.43</v>
      </c>
      <c r="S24" s="50"/>
      <c r="T24" s="10">
        <v>8.54</v>
      </c>
    </row>
    <row r="25" spans="1:20" ht="63.75" customHeight="1">
      <c r="A25" s="57"/>
      <c r="B25" s="13" t="s">
        <v>33</v>
      </c>
      <c r="C25" s="25" t="s">
        <v>39</v>
      </c>
      <c r="D25" s="26"/>
      <c r="E25" s="3" t="s">
        <v>40</v>
      </c>
      <c r="F25" s="10">
        <v>51.04</v>
      </c>
      <c r="G25" s="48">
        <v>0.93</v>
      </c>
      <c r="H25" s="50"/>
      <c r="I25" s="55"/>
      <c r="J25" s="65"/>
      <c r="K25" s="66"/>
      <c r="L25" s="46"/>
      <c r="M25" s="47"/>
      <c r="N25" s="48">
        <v>1.16</v>
      </c>
      <c r="O25" s="49"/>
      <c r="P25" s="50"/>
      <c r="Q25" s="55"/>
      <c r="R25" s="48">
        <v>0.24</v>
      </c>
      <c r="S25" s="50"/>
      <c r="T25" s="16">
        <v>0.3</v>
      </c>
    </row>
    <row r="26" spans="1:20" ht="13.5" customHeight="1">
      <c r="A26" s="56">
        <v>2.1</v>
      </c>
      <c r="B26" s="56" t="s">
        <v>41</v>
      </c>
      <c r="C26" s="27" t="s">
        <v>42</v>
      </c>
      <c r="D26" s="53"/>
      <c r="E26" s="14">
        <v>1</v>
      </c>
      <c r="F26" s="27"/>
      <c r="G26" s="73">
        <v>1</v>
      </c>
      <c r="H26" s="74"/>
      <c r="I26" s="83">
        <v>4469.45</v>
      </c>
      <c r="J26" s="56"/>
      <c r="K26" s="77"/>
      <c r="L26" s="27"/>
      <c r="M26" s="53"/>
      <c r="N26" s="53"/>
      <c r="O26" s="53"/>
      <c r="P26" s="53"/>
      <c r="Q26" s="83">
        <v>4469.45</v>
      </c>
      <c r="R26" s="27"/>
      <c r="S26" s="53"/>
      <c r="T26" s="24"/>
    </row>
    <row r="27" spans="1:20" ht="24.75" customHeight="1">
      <c r="A27" s="57"/>
      <c r="B27" s="57"/>
      <c r="C27" s="25"/>
      <c r="D27" s="68"/>
      <c r="E27" s="5" t="s">
        <v>36</v>
      </c>
      <c r="F27" s="25"/>
      <c r="G27" s="75"/>
      <c r="H27" s="76"/>
      <c r="I27" s="84"/>
      <c r="J27" s="57"/>
      <c r="K27" s="78"/>
      <c r="L27" s="25"/>
      <c r="M27" s="68"/>
      <c r="N27" s="68"/>
      <c r="O27" s="68"/>
      <c r="P27" s="68"/>
      <c r="Q27" s="84"/>
      <c r="R27" s="25"/>
      <c r="S27" s="68"/>
      <c r="T27" s="26"/>
    </row>
    <row r="28" spans="1:20" ht="90" customHeight="1">
      <c r="A28" s="56">
        <v>3</v>
      </c>
      <c r="B28" s="6" t="s">
        <v>43</v>
      </c>
      <c r="C28" s="27" t="s">
        <v>44</v>
      </c>
      <c r="D28" s="24"/>
      <c r="E28" s="7">
        <v>1</v>
      </c>
      <c r="F28" s="15">
        <v>28.201999999999998</v>
      </c>
      <c r="G28" s="23">
        <v>2.2</v>
      </c>
      <c r="H28" s="58"/>
      <c r="I28" s="54">
        <v>10.18</v>
      </c>
      <c r="J28" s="44">
        <v>28.2</v>
      </c>
      <c r="K28" s="45"/>
      <c r="L28" s="63">
        <v>15.27</v>
      </c>
      <c r="M28" s="64"/>
      <c r="N28" s="48">
        <v>2.75</v>
      </c>
      <c r="O28" s="49"/>
      <c r="P28" s="50"/>
      <c r="Q28" s="54">
        <v>10.18</v>
      </c>
      <c r="R28" s="48">
        <v>1.84</v>
      </c>
      <c r="S28" s="50"/>
      <c r="T28" s="10">
        <v>2.12</v>
      </c>
    </row>
    <row r="29" spans="1:20" ht="63.75" customHeight="1">
      <c r="A29" s="57"/>
      <c r="B29" s="13" t="s">
        <v>33</v>
      </c>
      <c r="C29" s="25" t="s">
        <v>45</v>
      </c>
      <c r="D29" s="26"/>
      <c r="E29" s="3" t="s">
        <v>46</v>
      </c>
      <c r="F29" s="10">
        <v>13.28</v>
      </c>
      <c r="G29" s="61">
        <v>0</v>
      </c>
      <c r="H29" s="62"/>
      <c r="I29" s="55"/>
      <c r="J29" s="46"/>
      <c r="K29" s="47"/>
      <c r="L29" s="65"/>
      <c r="M29" s="66"/>
      <c r="N29" s="61">
        <v>0</v>
      </c>
      <c r="O29" s="67"/>
      <c r="P29" s="62"/>
      <c r="Q29" s="55"/>
      <c r="R29" s="48">
        <v>0.01</v>
      </c>
      <c r="S29" s="50"/>
      <c r="T29" s="12">
        <v>0.01</v>
      </c>
    </row>
    <row r="30" spans="1:20" ht="13.5" customHeight="1">
      <c r="A30" s="56">
        <v>3.1</v>
      </c>
      <c r="B30" s="56" t="s">
        <v>47</v>
      </c>
      <c r="C30" s="27" t="s">
        <v>48</v>
      </c>
      <c r="D30" s="53"/>
      <c r="E30" s="14">
        <v>1</v>
      </c>
      <c r="F30" s="27"/>
      <c r="G30" s="73">
        <v>1</v>
      </c>
      <c r="H30" s="74"/>
      <c r="I30" s="83">
        <v>1665.16</v>
      </c>
      <c r="J30" s="56"/>
      <c r="K30" s="77"/>
      <c r="L30" s="27"/>
      <c r="M30" s="53"/>
      <c r="N30" s="53"/>
      <c r="O30" s="53"/>
      <c r="P30" s="53"/>
      <c r="Q30" s="83">
        <v>1665.16</v>
      </c>
      <c r="R30" s="27"/>
      <c r="S30" s="53"/>
      <c r="T30" s="24"/>
    </row>
    <row r="31" spans="1:20" ht="13.5" customHeight="1">
      <c r="A31" s="57"/>
      <c r="B31" s="57"/>
      <c r="C31" s="25"/>
      <c r="D31" s="68"/>
      <c r="E31" s="5" t="s">
        <v>36</v>
      </c>
      <c r="F31" s="25"/>
      <c r="G31" s="75"/>
      <c r="H31" s="76"/>
      <c r="I31" s="84"/>
      <c r="J31" s="57"/>
      <c r="K31" s="78"/>
      <c r="L31" s="25"/>
      <c r="M31" s="68"/>
      <c r="N31" s="68"/>
      <c r="O31" s="68"/>
      <c r="P31" s="68"/>
      <c r="Q31" s="84"/>
      <c r="R31" s="25"/>
      <c r="S31" s="68"/>
      <c r="T31" s="26"/>
    </row>
    <row r="32" spans="1:20" ht="38.25" customHeight="1">
      <c r="A32" s="56">
        <v>4</v>
      </c>
      <c r="B32" s="6" t="s">
        <v>49</v>
      </c>
      <c r="C32" s="27" t="s">
        <v>50</v>
      </c>
      <c r="D32" s="24"/>
      <c r="E32" s="7">
        <v>1</v>
      </c>
      <c r="F32" s="9">
        <v>18.2035</v>
      </c>
      <c r="G32" s="48">
        <v>1.77</v>
      </c>
      <c r="H32" s="50"/>
      <c r="I32" s="54">
        <v>7.55</v>
      </c>
      <c r="J32" s="44">
        <v>18.2</v>
      </c>
      <c r="K32" s="45"/>
      <c r="L32" s="63">
        <v>8.44</v>
      </c>
      <c r="M32" s="64"/>
      <c r="N32" s="48">
        <v>2.21</v>
      </c>
      <c r="O32" s="49"/>
      <c r="P32" s="50"/>
      <c r="Q32" s="54">
        <v>7.55</v>
      </c>
      <c r="R32" s="48">
        <v>1.03</v>
      </c>
      <c r="S32" s="50"/>
      <c r="T32" s="10">
        <v>1.18</v>
      </c>
    </row>
    <row r="33" spans="1:20" ht="63.75" customHeight="1">
      <c r="A33" s="57"/>
      <c r="B33" s="13" t="s">
        <v>33</v>
      </c>
      <c r="C33" s="25" t="s">
        <v>51</v>
      </c>
      <c r="D33" s="26"/>
      <c r="E33" s="3" t="s">
        <v>52</v>
      </c>
      <c r="F33" s="10">
        <v>7.34</v>
      </c>
      <c r="G33" s="61">
        <v>0</v>
      </c>
      <c r="H33" s="62"/>
      <c r="I33" s="55"/>
      <c r="J33" s="46"/>
      <c r="K33" s="47"/>
      <c r="L33" s="65"/>
      <c r="M33" s="66"/>
      <c r="N33" s="61">
        <v>0</v>
      </c>
      <c r="O33" s="67"/>
      <c r="P33" s="62"/>
      <c r="Q33" s="55"/>
      <c r="R33" s="48">
        <v>0.01</v>
      </c>
      <c r="S33" s="50"/>
      <c r="T33" s="12">
        <v>0.01</v>
      </c>
    </row>
    <row r="34" spans="1:20" ht="13.5" customHeight="1">
      <c r="A34" s="56">
        <v>4.1</v>
      </c>
      <c r="B34" s="56" t="s">
        <v>53</v>
      </c>
      <c r="C34" s="27" t="s">
        <v>54</v>
      </c>
      <c r="D34" s="53"/>
      <c r="E34" s="14">
        <v>1</v>
      </c>
      <c r="F34" s="27"/>
      <c r="G34" s="73">
        <v>1</v>
      </c>
      <c r="H34" s="74"/>
      <c r="I34" s="83">
        <v>601.67</v>
      </c>
      <c r="J34" s="56"/>
      <c r="K34" s="77"/>
      <c r="L34" s="27"/>
      <c r="M34" s="53"/>
      <c r="N34" s="53"/>
      <c r="O34" s="53"/>
      <c r="P34" s="53"/>
      <c r="Q34" s="83">
        <v>601.67</v>
      </c>
      <c r="R34" s="27"/>
      <c r="S34" s="53"/>
      <c r="T34" s="24"/>
    </row>
    <row r="35" spans="1:20" ht="13.5" customHeight="1">
      <c r="A35" s="57"/>
      <c r="B35" s="57"/>
      <c r="C35" s="25"/>
      <c r="D35" s="68"/>
      <c r="E35" s="5" t="s">
        <v>36</v>
      </c>
      <c r="F35" s="25"/>
      <c r="G35" s="75"/>
      <c r="H35" s="76"/>
      <c r="I35" s="84"/>
      <c r="J35" s="57"/>
      <c r="K35" s="78"/>
      <c r="L35" s="25"/>
      <c r="M35" s="68"/>
      <c r="N35" s="68"/>
      <c r="O35" s="68"/>
      <c r="P35" s="68"/>
      <c r="Q35" s="84"/>
      <c r="R35" s="25"/>
      <c r="S35" s="68"/>
      <c r="T35" s="26"/>
    </row>
    <row r="36" spans="1:20" ht="38.25" customHeight="1">
      <c r="A36" s="56">
        <v>5</v>
      </c>
      <c r="B36" s="6" t="s">
        <v>49</v>
      </c>
      <c r="C36" s="27" t="s">
        <v>50</v>
      </c>
      <c r="D36" s="24"/>
      <c r="E36" s="7">
        <v>1</v>
      </c>
      <c r="F36" s="9">
        <v>18.2035</v>
      </c>
      <c r="G36" s="48">
        <v>1.77</v>
      </c>
      <c r="H36" s="50"/>
      <c r="I36" s="54">
        <v>7.55</v>
      </c>
      <c r="J36" s="44">
        <v>18.2</v>
      </c>
      <c r="K36" s="45"/>
      <c r="L36" s="63">
        <v>8.44</v>
      </c>
      <c r="M36" s="64"/>
      <c r="N36" s="48">
        <v>2.21</v>
      </c>
      <c r="O36" s="49"/>
      <c r="P36" s="50"/>
      <c r="Q36" s="54">
        <v>7.55</v>
      </c>
      <c r="R36" s="48">
        <v>1.03</v>
      </c>
      <c r="S36" s="50"/>
      <c r="T36" s="10">
        <v>1.18</v>
      </c>
    </row>
    <row r="37" spans="1:20" ht="63.75" customHeight="1">
      <c r="A37" s="57"/>
      <c r="B37" s="13" t="s">
        <v>33</v>
      </c>
      <c r="C37" s="25" t="s">
        <v>51</v>
      </c>
      <c r="D37" s="26"/>
      <c r="E37" s="3" t="s">
        <v>52</v>
      </c>
      <c r="F37" s="10">
        <v>7.34</v>
      </c>
      <c r="G37" s="61">
        <v>0</v>
      </c>
      <c r="H37" s="62"/>
      <c r="I37" s="55"/>
      <c r="J37" s="46"/>
      <c r="K37" s="47"/>
      <c r="L37" s="65"/>
      <c r="M37" s="66"/>
      <c r="N37" s="61">
        <v>0</v>
      </c>
      <c r="O37" s="67"/>
      <c r="P37" s="62"/>
      <c r="Q37" s="55"/>
      <c r="R37" s="48">
        <v>0.01</v>
      </c>
      <c r="S37" s="50"/>
      <c r="T37" s="12">
        <v>0.01</v>
      </c>
    </row>
    <row r="38" spans="1:20" ht="13.5" customHeight="1">
      <c r="A38" s="56">
        <v>5.1</v>
      </c>
      <c r="B38" s="56" t="s">
        <v>53</v>
      </c>
      <c r="C38" s="27" t="s">
        <v>55</v>
      </c>
      <c r="D38" s="53"/>
      <c r="E38" s="14">
        <v>1</v>
      </c>
      <c r="F38" s="27"/>
      <c r="G38" s="73">
        <v>1</v>
      </c>
      <c r="H38" s="74"/>
      <c r="I38" s="83">
        <v>582.58</v>
      </c>
      <c r="J38" s="56"/>
      <c r="K38" s="77"/>
      <c r="L38" s="27"/>
      <c r="M38" s="53"/>
      <c r="N38" s="53"/>
      <c r="O38" s="53"/>
      <c r="P38" s="53"/>
      <c r="Q38" s="83">
        <v>582.58</v>
      </c>
      <c r="R38" s="27"/>
      <c r="S38" s="53"/>
      <c r="T38" s="24"/>
    </row>
    <row r="39" spans="1:20" ht="13.5" customHeight="1">
      <c r="A39" s="57"/>
      <c r="B39" s="57"/>
      <c r="C39" s="25"/>
      <c r="D39" s="68"/>
      <c r="E39" s="5" t="s">
        <v>36</v>
      </c>
      <c r="F39" s="25"/>
      <c r="G39" s="75"/>
      <c r="H39" s="76"/>
      <c r="I39" s="84"/>
      <c r="J39" s="57"/>
      <c r="K39" s="78"/>
      <c r="L39" s="25"/>
      <c r="M39" s="68"/>
      <c r="N39" s="68"/>
      <c r="O39" s="68"/>
      <c r="P39" s="68"/>
      <c r="Q39" s="84"/>
      <c r="R39" s="25"/>
      <c r="S39" s="68"/>
      <c r="T39" s="26"/>
    </row>
    <row r="40" spans="1:20" ht="38.25" customHeight="1">
      <c r="A40" s="56">
        <v>6</v>
      </c>
      <c r="B40" s="6" t="s">
        <v>56</v>
      </c>
      <c r="C40" s="27" t="s">
        <v>57</v>
      </c>
      <c r="D40" s="24"/>
      <c r="E40" s="7">
        <v>4</v>
      </c>
      <c r="F40" s="9">
        <v>24.438499999999998</v>
      </c>
      <c r="G40" s="48">
        <v>7.15</v>
      </c>
      <c r="H40" s="50"/>
      <c r="I40" s="54">
        <v>3.38</v>
      </c>
      <c r="J40" s="63">
        <v>97.75</v>
      </c>
      <c r="K40" s="64"/>
      <c r="L40" s="63">
        <v>48.48</v>
      </c>
      <c r="M40" s="64"/>
      <c r="N40" s="48">
        <v>35.75</v>
      </c>
      <c r="O40" s="49"/>
      <c r="P40" s="50"/>
      <c r="Q40" s="54">
        <v>13.52</v>
      </c>
      <c r="R40" s="48">
        <v>1.46</v>
      </c>
      <c r="S40" s="50"/>
      <c r="T40" s="10">
        <v>6.72</v>
      </c>
    </row>
    <row r="41" spans="1:20" ht="63.75" customHeight="1">
      <c r="A41" s="57"/>
      <c r="B41" s="13" t="s">
        <v>33</v>
      </c>
      <c r="C41" s="25" t="s">
        <v>58</v>
      </c>
      <c r="D41" s="26"/>
      <c r="E41" s="3" t="s">
        <v>59</v>
      </c>
      <c r="F41" s="10">
        <v>10.54</v>
      </c>
      <c r="G41" s="61">
        <v>0</v>
      </c>
      <c r="H41" s="62"/>
      <c r="I41" s="55"/>
      <c r="J41" s="65"/>
      <c r="K41" s="66"/>
      <c r="L41" s="65"/>
      <c r="M41" s="66"/>
      <c r="N41" s="61">
        <v>0</v>
      </c>
      <c r="O41" s="67"/>
      <c r="P41" s="62"/>
      <c r="Q41" s="55"/>
      <c r="R41" s="48">
        <v>0.01</v>
      </c>
      <c r="S41" s="50"/>
      <c r="T41" s="12">
        <v>0.05</v>
      </c>
    </row>
    <row r="42" spans="1:20" ht="13.5" customHeight="1">
      <c r="A42" s="56">
        <v>6.1</v>
      </c>
      <c r="B42" s="56" t="s">
        <v>60</v>
      </c>
      <c r="C42" s="27" t="s">
        <v>61</v>
      </c>
      <c r="D42" s="53"/>
      <c r="E42" s="14">
        <v>4</v>
      </c>
      <c r="F42" s="27"/>
      <c r="G42" s="73">
        <v>1</v>
      </c>
      <c r="H42" s="74"/>
      <c r="I42" s="83">
        <v>121.48</v>
      </c>
      <c r="J42" s="56"/>
      <c r="K42" s="77"/>
      <c r="L42" s="27"/>
      <c r="M42" s="53"/>
      <c r="N42" s="53"/>
      <c r="O42" s="53"/>
      <c r="P42" s="53"/>
      <c r="Q42" s="83">
        <v>485.92</v>
      </c>
      <c r="R42" s="27"/>
      <c r="S42" s="53"/>
      <c r="T42" s="24"/>
    </row>
    <row r="43" spans="1:20" ht="24.75" customHeight="1">
      <c r="A43" s="57"/>
      <c r="B43" s="57"/>
      <c r="C43" s="25"/>
      <c r="D43" s="68"/>
      <c r="E43" s="5" t="s">
        <v>36</v>
      </c>
      <c r="F43" s="25"/>
      <c r="G43" s="75"/>
      <c r="H43" s="76"/>
      <c r="I43" s="84"/>
      <c r="J43" s="57"/>
      <c r="K43" s="78"/>
      <c r="L43" s="25"/>
      <c r="M43" s="68"/>
      <c r="N43" s="68"/>
      <c r="O43" s="68"/>
      <c r="P43" s="68"/>
      <c r="Q43" s="84"/>
      <c r="R43" s="25"/>
      <c r="S43" s="68"/>
      <c r="T43" s="26"/>
    </row>
    <row r="44" spans="1:20" ht="13.5" customHeight="1">
      <c r="A44" s="56">
        <v>6.2</v>
      </c>
      <c r="B44" s="56"/>
      <c r="C44" s="27" t="s">
        <v>62</v>
      </c>
      <c r="D44" s="53"/>
      <c r="E44" s="14">
        <v>4</v>
      </c>
      <c r="F44" s="27"/>
      <c r="G44" s="73">
        <v>1</v>
      </c>
      <c r="H44" s="74"/>
      <c r="I44" s="83">
        <v>19.09</v>
      </c>
      <c r="J44" s="56"/>
      <c r="K44" s="77"/>
      <c r="L44" s="27"/>
      <c r="M44" s="53"/>
      <c r="N44" s="53"/>
      <c r="O44" s="53"/>
      <c r="P44" s="53"/>
      <c r="Q44" s="83">
        <v>76.36</v>
      </c>
      <c r="R44" s="27"/>
      <c r="S44" s="53"/>
      <c r="T44" s="24"/>
    </row>
    <row r="45" spans="1:20" ht="13.5" customHeight="1">
      <c r="A45" s="57"/>
      <c r="B45" s="57"/>
      <c r="C45" s="25"/>
      <c r="D45" s="68"/>
      <c r="E45" s="5"/>
      <c r="F45" s="25"/>
      <c r="G45" s="75"/>
      <c r="H45" s="76"/>
      <c r="I45" s="84"/>
      <c r="J45" s="57"/>
      <c r="K45" s="78"/>
      <c r="L45" s="25"/>
      <c r="M45" s="68"/>
      <c r="N45" s="68"/>
      <c r="O45" s="68"/>
      <c r="P45" s="68"/>
      <c r="Q45" s="84"/>
      <c r="R45" s="25"/>
      <c r="S45" s="68"/>
      <c r="T45" s="26"/>
    </row>
    <row r="46" spans="1:20" ht="38.25" customHeight="1">
      <c r="A46" s="56">
        <v>7</v>
      </c>
      <c r="B46" s="6" t="s">
        <v>56</v>
      </c>
      <c r="C46" s="27" t="s">
        <v>57</v>
      </c>
      <c r="D46" s="24"/>
      <c r="E46" s="7">
        <v>4</v>
      </c>
      <c r="F46" s="9">
        <v>24.438499999999998</v>
      </c>
      <c r="G46" s="48">
        <v>7.15</v>
      </c>
      <c r="H46" s="50"/>
      <c r="I46" s="54">
        <v>3.38</v>
      </c>
      <c r="J46" s="63">
        <v>97.75</v>
      </c>
      <c r="K46" s="64"/>
      <c r="L46" s="63">
        <v>48.48</v>
      </c>
      <c r="M46" s="64"/>
      <c r="N46" s="48">
        <v>35.75</v>
      </c>
      <c r="O46" s="49"/>
      <c r="P46" s="50"/>
      <c r="Q46" s="54">
        <v>13.52</v>
      </c>
      <c r="R46" s="48">
        <v>1.46</v>
      </c>
      <c r="S46" s="50"/>
      <c r="T46" s="10">
        <v>6.72</v>
      </c>
    </row>
    <row r="47" spans="1:20" ht="63.75" customHeight="1">
      <c r="A47" s="57"/>
      <c r="B47" s="13" t="s">
        <v>33</v>
      </c>
      <c r="C47" s="25" t="s">
        <v>58</v>
      </c>
      <c r="D47" s="26"/>
      <c r="E47" s="3" t="s">
        <v>59</v>
      </c>
      <c r="F47" s="10">
        <v>10.54</v>
      </c>
      <c r="G47" s="61">
        <v>0</v>
      </c>
      <c r="H47" s="62"/>
      <c r="I47" s="55"/>
      <c r="J47" s="65"/>
      <c r="K47" s="66"/>
      <c r="L47" s="65"/>
      <c r="M47" s="66"/>
      <c r="N47" s="61">
        <v>0</v>
      </c>
      <c r="O47" s="67"/>
      <c r="P47" s="62"/>
      <c r="Q47" s="55"/>
      <c r="R47" s="48">
        <v>0.01</v>
      </c>
      <c r="S47" s="50"/>
      <c r="T47" s="12">
        <v>0.05</v>
      </c>
    </row>
    <row r="48" spans="1:20" ht="13.5" customHeight="1">
      <c r="A48" s="56">
        <v>7.1</v>
      </c>
      <c r="B48" s="56" t="s">
        <v>60</v>
      </c>
      <c r="C48" s="27" t="s">
        <v>63</v>
      </c>
      <c r="D48" s="53"/>
      <c r="E48" s="14">
        <v>4</v>
      </c>
      <c r="F48" s="27"/>
      <c r="G48" s="73">
        <v>1</v>
      </c>
      <c r="H48" s="74"/>
      <c r="I48" s="83">
        <v>127.45</v>
      </c>
      <c r="J48" s="56"/>
      <c r="K48" s="77"/>
      <c r="L48" s="27"/>
      <c r="M48" s="53"/>
      <c r="N48" s="53"/>
      <c r="O48" s="53"/>
      <c r="P48" s="53"/>
      <c r="Q48" s="69">
        <v>509.8</v>
      </c>
      <c r="R48" s="27"/>
      <c r="S48" s="53"/>
      <c r="T48" s="24"/>
    </row>
    <row r="49" spans="1:20" ht="24.75" customHeight="1">
      <c r="A49" s="57"/>
      <c r="B49" s="57"/>
      <c r="C49" s="25"/>
      <c r="D49" s="68"/>
      <c r="E49" s="5" t="s">
        <v>36</v>
      </c>
      <c r="F49" s="25"/>
      <c r="G49" s="75"/>
      <c r="H49" s="76"/>
      <c r="I49" s="84"/>
      <c r="J49" s="57"/>
      <c r="K49" s="78"/>
      <c r="L49" s="25"/>
      <c r="M49" s="68"/>
      <c r="N49" s="68"/>
      <c r="O49" s="68"/>
      <c r="P49" s="68"/>
      <c r="Q49" s="70"/>
      <c r="R49" s="25"/>
      <c r="S49" s="68"/>
      <c r="T49" s="26"/>
    </row>
    <row r="50" spans="1:20" ht="13.5" customHeight="1">
      <c r="A50" s="56">
        <v>7.2</v>
      </c>
      <c r="B50" s="56"/>
      <c r="C50" s="27" t="s">
        <v>64</v>
      </c>
      <c r="D50" s="53"/>
      <c r="E50" s="14">
        <v>4</v>
      </c>
      <c r="F50" s="27"/>
      <c r="G50" s="73">
        <v>1</v>
      </c>
      <c r="H50" s="74"/>
      <c r="I50" s="83">
        <v>23.87</v>
      </c>
      <c r="J50" s="56"/>
      <c r="K50" s="77"/>
      <c r="L50" s="27"/>
      <c r="M50" s="53"/>
      <c r="N50" s="53"/>
      <c r="O50" s="53"/>
      <c r="P50" s="53"/>
      <c r="Q50" s="83">
        <v>95.48</v>
      </c>
      <c r="R50" s="27"/>
      <c r="S50" s="53"/>
      <c r="T50" s="24"/>
    </row>
    <row r="51" spans="1:20" ht="13.5" customHeight="1">
      <c r="A51" s="57"/>
      <c r="B51" s="57"/>
      <c r="C51" s="25"/>
      <c r="D51" s="68"/>
      <c r="E51" s="5"/>
      <c r="F51" s="25"/>
      <c r="G51" s="75"/>
      <c r="H51" s="76"/>
      <c r="I51" s="84"/>
      <c r="J51" s="57"/>
      <c r="K51" s="78"/>
      <c r="L51" s="25"/>
      <c r="M51" s="68"/>
      <c r="N51" s="68"/>
      <c r="O51" s="68"/>
      <c r="P51" s="68"/>
      <c r="Q51" s="84"/>
      <c r="R51" s="25"/>
      <c r="S51" s="68"/>
      <c r="T51" s="26"/>
    </row>
    <row r="52" spans="1:20" ht="90" customHeight="1">
      <c r="A52" s="56">
        <v>8</v>
      </c>
      <c r="B52" s="6" t="s">
        <v>65</v>
      </c>
      <c r="C52" s="27" t="s">
        <v>66</v>
      </c>
      <c r="D52" s="24"/>
      <c r="E52" s="15">
        <v>0.123</v>
      </c>
      <c r="F52" s="9">
        <v>2436.0015</v>
      </c>
      <c r="G52" s="48">
        <v>117.82</v>
      </c>
      <c r="H52" s="50"/>
      <c r="I52" s="54">
        <v>1210.59</v>
      </c>
      <c r="J52" s="63">
        <v>299.63</v>
      </c>
      <c r="K52" s="64"/>
      <c r="L52" s="63">
        <v>132.61</v>
      </c>
      <c r="M52" s="64"/>
      <c r="N52" s="48">
        <v>18.11</v>
      </c>
      <c r="O52" s="49"/>
      <c r="P52" s="50"/>
      <c r="Q52" s="71">
        <v>148.9</v>
      </c>
      <c r="R52" s="48">
        <v>132.98</v>
      </c>
      <c r="S52" s="50"/>
      <c r="T52" s="10">
        <v>18.81</v>
      </c>
    </row>
    <row r="53" spans="1:20" ht="63" customHeight="1">
      <c r="A53" s="57"/>
      <c r="B53" s="13" t="s">
        <v>33</v>
      </c>
      <c r="C53" s="25" t="s">
        <v>67</v>
      </c>
      <c r="D53" s="26"/>
      <c r="E53" s="3" t="s">
        <v>68</v>
      </c>
      <c r="F53" s="10">
        <v>937.51</v>
      </c>
      <c r="G53" s="48">
        <v>3.93</v>
      </c>
      <c r="H53" s="50"/>
      <c r="I53" s="55"/>
      <c r="J53" s="65"/>
      <c r="K53" s="66"/>
      <c r="L53" s="65"/>
      <c r="M53" s="66"/>
      <c r="N53" s="23">
        <v>0.6</v>
      </c>
      <c r="O53" s="89"/>
      <c r="P53" s="58"/>
      <c r="Q53" s="72"/>
      <c r="R53" s="48">
        <v>0.95</v>
      </c>
      <c r="S53" s="50"/>
      <c r="T53" s="12">
        <v>0.15</v>
      </c>
    </row>
    <row r="54" spans="1:20" ht="13.5" customHeight="1">
      <c r="A54" s="56">
        <v>8.1</v>
      </c>
      <c r="B54" s="56" t="s">
        <v>69</v>
      </c>
      <c r="C54" s="27" t="s">
        <v>70</v>
      </c>
      <c r="D54" s="53"/>
      <c r="E54" s="17">
        <v>12.3</v>
      </c>
      <c r="F54" s="27"/>
      <c r="G54" s="73">
        <v>100</v>
      </c>
      <c r="H54" s="74"/>
      <c r="I54" s="83">
        <v>100.24</v>
      </c>
      <c r="J54" s="56"/>
      <c r="K54" s="77"/>
      <c r="L54" s="27"/>
      <c r="M54" s="53"/>
      <c r="N54" s="53"/>
      <c r="O54" s="53"/>
      <c r="P54" s="53"/>
      <c r="Q54" s="83">
        <v>1232.95</v>
      </c>
      <c r="R54" s="27"/>
      <c r="S54" s="53"/>
      <c r="T54" s="24"/>
    </row>
    <row r="55" spans="1:20" ht="13.5" customHeight="1">
      <c r="A55" s="57"/>
      <c r="B55" s="57"/>
      <c r="C55" s="25"/>
      <c r="D55" s="68"/>
      <c r="E55" s="5" t="s">
        <v>71</v>
      </c>
      <c r="F55" s="25"/>
      <c r="G55" s="75"/>
      <c r="H55" s="76"/>
      <c r="I55" s="84"/>
      <c r="J55" s="57"/>
      <c r="K55" s="78"/>
      <c r="L55" s="25"/>
      <c r="M55" s="68"/>
      <c r="N55" s="68"/>
      <c r="O55" s="68"/>
      <c r="P55" s="68"/>
      <c r="Q55" s="84"/>
      <c r="R55" s="25"/>
      <c r="S55" s="68"/>
      <c r="T55" s="26"/>
    </row>
    <row r="56" spans="1:20" ht="13.5" customHeight="1">
      <c r="A56" s="56">
        <v>8.2</v>
      </c>
      <c r="B56" s="56"/>
      <c r="C56" s="27" t="s">
        <v>72</v>
      </c>
      <c r="D56" s="53"/>
      <c r="E56" s="14">
        <v>1</v>
      </c>
      <c r="F56" s="27"/>
      <c r="G56" s="79">
        <v>8.130081300813009</v>
      </c>
      <c r="H56" s="80"/>
      <c r="I56" s="69">
        <v>71.6</v>
      </c>
      <c r="J56" s="56"/>
      <c r="K56" s="77"/>
      <c r="L56" s="27"/>
      <c r="M56" s="53"/>
      <c r="N56" s="53"/>
      <c r="O56" s="53"/>
      <c r="P56" s="53"/>
      <c r="Q56" s="69">
        <v>71.6</v>
      </c>
      <c r="R56" s="27"/>
      <c r="S56" s="53"/>
      <c r="T56" s="24"/>
    </row>
    <row r="57" spans="1:20" ht="13.5" customHeight="1">
      <c r="A57" s="57"/>
      <c r="B57" s="57"/>
      <c r="C57" s="25"/>
      <c r="D57" s="68"/>
      <c r="E57" s="5"/>
      <c r="F57" s="25"/>
      <c r="G57" s="81"/>
      <c r="H57" s="82"/>
      <c r="I57" s="70"/>
      <c r="J57" s="57"/>
      <c r="K57" s="78"/>
      <c r="L57" s="25"/>
      <c r="M57" s="68"/>
      <c r="N57" s="68"/>
      <c r="O57" s="68"/>
      <c r="P57" s="68"/>
      <c r="Q57" s="70"/>
      <c r="R57" s="25"/>
      <c r="S57" s="68"/>
      <c r="T57" s="26"/>
    </row>
    <row r="58" spans="1:20" ht="13.5" customHeight="1">
      <c r="A58" s="56">
        <v>8.3</v>
      </c>
      <c r="B58" s="56"/>
      <c r="C58" s="27" t="s">
        <v>73</v>
      </c>
      <c r="D58" s="53"/>
      <c r="E58" s="14">
        <v>1</v>
      </c>
      <c r="F58" s="27"/>
      <c r="G58" s="79">
        <v>8.130081300813009</v>
      </c>
      <c r="H58" s="80"/>
      <c r="I58" s="83">
        <v>66.83</v>
      </c>
      <c r="J58" s="56"/>
      <c r="K58" s="77"/>
      <c r="L58" s="27"/>
      <c r="M58" s="53"/>
      <c r="N58" s="53"/>
      <c r="O58" s="53"/>
      <c r="P58" s="53"/>
      <c r="Q58" s="83">
        <v>66.83</v>
      </c>
      <c r="R58" s="27"/>
      <c r="S58" s="53"/>
      <c r="T58" s="24"/>
    </row>
    <row r="59" spans="1:20" ht="13.5" customHeight="1">
      <c r="A59" s="57"/>
      <c r="B59" s="57"/>
      <c r="C59" s="25"/>
      <c r="D59" s="68"/>
      <c r="E59" s="5"/>
      <c r="F59" s="25"/>
      <c r="G59" s="81"/>
      <c r="H59" s="82"/>
      <c r="I59" s="84"/>
      <c r="J59" s="57"/>
      <c r="K59" s="78"/>
      <c r="L59" s="25"/>
      <c r="M59" s="68"/>
      <c r="N59" s="68"/>
      <c r="O59" s="68"/>
      <c r="P59" s="68"/>
      <c r="Q59" s="84"/>
      <c r="R59" s="25"/>
      <c r="S59" s="68"/>
      <c r="T59" s="26"/>
    </row>
    <row r="60" spans="1:20" ht="13.5" customHeight="1">
      <c r="A60" s="56">
        <v>8.4</v>
      </c>
      <c r="B60" s="56"/>
      <c r="C60" s="27" t="s">
        <v>74</v>
      </c>
      <c r="D60" s="53"/>
      <c r="E60" s="14">
        <v>1</v>
      </c>
      <c r="F60" s="27"/>
      <c r="G60" s="79">
        <v>8.130081300813009</v>
      </c>
      <c r="H60" s="80"/>
      <c r="I60" s="83">
        <v>344.15</v>
      </c>
      <c r="J60" s="56"/>
      <c r="K60" s="77"/>
      <c r="L60" s="27"/>
      <c r="M60" s="53"/>
      <c r="N60" s="53"/>
      <c r="O60" s="53"/>
      <c r="P60" s="53"/>
      <c r="Q60" s="83">
        <v>344.15</v>
      </c>
      <c r="R60" s="27"/>
      <c r="S60" s="53"/>
      <c r="T60" s="24"/>
    </row>
    <row r="61" spans="1:20" ht="13.5" customHeight="1">
      <c r="A61" s="57"/>
      <c r="B61" s="57"/>
      <c r="C61" s="25"/>
      <c r="D61" s="68"/>
      <c r="E61" s="5"/>
      <c r="F61" s="25"/>
      <c r="G61" s="81"/>
      <c r="H61" s="82"/>
      <c r="I61" s="84"/>
      <c r="J61" s="57"/>
      <c r="K61" s="78"/>
      <c r="L61" s="25"/>
      <c r="M61" s="68"/>
      <c r="N61" s="68"/>
      <c r="O61" s="68"/>
      <c r="P61" s="68"/>
      <c r="Q61" s="84"/>
      <c r="R61" s="25"/>
      <c r="S61" s="68"/>
      <c r="T61" s="26"/>
    </row>
    <row r="62" spans="1:20" ht="77.25" customHeight="1">
      <c r="A62" s="56">
        <v>9</v>
      </c>
      <c r="B62" s="6" t="s">
        <v>75</v>
      </c>
      <c r="C62" s="27" t="s">
        <v>76</v>
      </c>
      <c r="D62" s="24"/>
      <c r="E62" s="15">
        <v>0.066</v>
      </c>
      <c r="F62" s="15">
        <v>3533.059</v>
      </c>
      <c r="G62" s="48">
        <v>157.59</v>
      </c>
      <c r="H62" s="50"/>
      <c r="I62" s="54">
        <v>1975.15</v>
      </c>
      <c r="J62" s="63">
        <v>233.18</v>
      </c>
      <c r="K62" s="64"/>
      <c r="L62" s="63">
        <v>89.82</v>
      </c>
      <c r="M62" s="64"/>
      <c r="N62" s="61">
        <v>13</v>
      </c>
      <c r="O62" s="67"/>
      <c r="P62" s="62"/>
      <c r="Q62" s="54">
        <v>130.36</v>
      </c>
      <c r="R62" s="48">
        <v>167.86</v>
      </c>
      <c r="S62" s="50"/>
      <c r="T62" s="10">
        <v>12.74</v>
      </c>
    </row>
    <row r="63" spans="1:20" ht="63" customHeight="1">
      <c r="A63" s="57"/>
      <c r="B63" s="13" t="s">
        <v>33</v>
      </c>
      <c r="C63" s="25" t="s">
        <v>77</v>
      </c>
      <c r="D63" s="26"/>
      <c r="E63" s="3" t="s">
        <v>68</v>
      </c>
      <c r="F63" s="10">
        <v>1183.41</v>
      </c>
      <c r="G63" s="48">
        <v>5.38</v>
      </c>
      <c r="H63" s="50"/>
      <c r="I63" s="55"/>
      <c r="J63" s="65"/>
      <c r="K63" s="66"/>
      <c r="L63" s="65"/>
      <c r="M63" s="66"/>
      <c r="N63" s="48">
        <v>0.44</v>
      </c>
      <c r="O63" s="49"/>
      <c r="P63" s="50"/>
      <c r="Q63" s="55"/>
      <c r="R63" s="23">
        <v>1.3</v>
      </c>
      <c r="S63" s="58"/>
      <c r="T63" s="12">
        <v>0.11</v>
      </c>
    </row>
    <row r="64" spans="1:20" ht="13.5" customHeight="1">
      <c r="A64" s="56">
        <v>9.1</v>
      </c>
      <c r="B64" s="56" t="s">
        <v>69</v>
      </c>
      <c r="C64" s="27" t="s">
        <v>78</v>
      </c>
      <c r="D64" s="53"/>
      <c r="E64" s="17">
        <v>6.6</v>
      </c>
      <c r="F64" s="27"/>
      <c r="G64" s="73">
        <v>100</v>
      </c>
      <c r="H64" s="74"/>
      <c r="I64" s="83">
        <v>69.21</v>
      </c>
      <c r="J64" s="56"/>
      <c r="K64" s="77"/>
      <c r="L64" s="27"/>
      <c r="M64" s="53"/>
      <c r="N64" s="53"/>
      <c r="O64" s="53"/>
      <c r="P64" s="53"/>
      <c r="Q64" s="83">
        <v>456.79</v>
      </c>
      <c r="R64" s="27"/>
      <c r="S64" s="53"/>
      <c r="T64" s="24"/>
    </row>
    <row r="65" spans="1:20" ht="13.5" customHeight="1">
      <c r="A65" s="57"/>
      <c r="B65" s="57"/>
      <c r="C65" s="25"/>
      <c r="D65" s="68"/>
      <c r="E65" s="5" t="s">
        <v>71</v>
      </c>
      <c r="F65" s="25"/>
      <c r="G65" s="75"/>
      <c r="H65" s="76"/>
      <c r="I65" s="84"/>
      <c r="J65" s="57"/>
      <c r="K65" s="78"/>
      <c r="L65" s="25"/>
      <c r="M65" s="68"/>
      <c r="N65" s="68"/>
      <c r="O65" s="68"/>
      <c r="P65" s="68"/>
      <c r="Q65" s="84"/>
      <c r="R65" s="25"/>
      <c r="S65" s="68"/>
      <c r="T65" s="26"/>
    </row>
    <row r="66" spans="1:20" ht="13.5" customHeight="1">
      <c r="A66" s="56">
        <v>9.2</v>
      </c>
      <c r="B66" s="56"/>
      <c r="C66" s="27" t="s">
        <v>79</v>
      </c>
      <c r="D66" s="53"/>
      <c r="E66" s="14">
        <v>1</v>
      </c>
      <c r="F66" s="27"/>
      <c r="G66" s="90">
        <v>15.15151515151515</v>
      </c>
      <c r="H66" s="91"/>
      <c r="I66" s="83">
        <v>48.45</v>
      </c>
      <c r="J66" s="56"/>
      <c r="K66" s="77"/>
      <c r="L66" s="27"/>
      <c r="M66" s="53"/>
      <c r="N66" s="53"/>
      <c r="O66" s="53"/>
      <c r="P66" s="53"/>
      <c r="Q66" s="83">
        <v>48.45</v>
      </c>
      <c r="R66" s="27"/>
      <c r="S66" s="53"/>
      <c r="T66" s="24"/>
    </row>
    <row r="67" spans="1:20" ht="13.5" customHeight="1">
      <c r="A67" s="57"/>
      <c r="B67" s="57"/>
      <c r="C67" s="25"/>
      <c r="D67" s="68"/>
      <c r="E67" s="5"/>
      <c r="F67" s="25"/>
      <c r="G67" s="92"/>
      <c r="H67" s="93"/>
      <c r="I67" s="84"/>
      <c r="J67" s="57"/>
      <c r="K67" s="78"/>
      <c r="L67" s="25"/>
      <c r="M67" s="68"/>
      <c r="N67" s="68"/>
      <c r="O67" s="68"/>
      <c r="P67" s="68"/>
      <c r="Q67" s="84"/>
      <c r="R67" s="25"/>
      <c r="S67" s="68"/>
      <c r="T67" s="26"/>
    </row>
    <row r="68" spans="1:20" ht="13.5" customHeight="1">
      <c r="A68" s="56">
        <v>9.3</v>
      </c>
      <c r="B68" s="56"/>
      <c r="C68" s="27" t="s">
        <v>80</v>
      </c>
      <c r="D68" s="53"/>
      <c r="E68" s="14">
        <v>1</v>
      </c>
      <c r="F68" s="27"/>
      <c r="G68" s="90">
        <v>15.15151515151515</v>
      </c>
      <c r="H68" s="91"/>
      <c r="I68" s="69">
        <v>82.1</v>
      </c>
      <c r="J68" s="56"/>
      <c r="K68" s="77"/>
      <c r="L68" s="27"/>
      <c r="M68" s="53"/>
      <c r="N68" s="53"/>
      <c r="O68" s="53"/>
      <c r="P68" s="53"/>
      <c r="Q68" s="69">
        <v>82.1</v>
      </c>
      <c r="R68" s="27"/>
      <c r="S68" s="53"/>
      <c r="T68" s="24"/>
    </row>
    <row r="69" spans="1:20" ht="13.5" customHeight="1">
      <c r="A69" s="57"/>
      <c r="B69" s="57"/>
      <c r="C69" s="25"/>
      <c r="D69" s="68"/>
      <c r="E69" s="5"/>
      <c r="F69" s="25"/>
      <c r="G69" s="92"/>
      <c r="H69" s="93"/>
      <c r="I69" s="70"/>
      <c r="J69" s="57"/>
      <c r="K69" s="78"/>
      <c r="L69" s="25"/>
      <c r="M69" s="68"/>
      <c r="N69" s="68"/>
      <c r="O69" s="68"/>
      <c r="P69" s="68"/>
      <c r="Q69" s="70"/>
      <c r="R69" s="25"/>
      <c r="S69" s="68"/>
      <c r="T69" s="26"/>
    </row>
    <row r="70" spans="1:20" ht="13.5" customHeight="1">
      <c r="A70" s="56">
        <v>9.4</v>
      </c>
      <c r="B70" s="56"/>
      <c r="C70" s="27" t="s">
        <v>81</v>
      </c>
      <c r="D70" s="53"/>
      <c r="E70" s="14">
        <v>1</v>
      </c>
      <c r="F70" s="27"/>
      <c r="G70" s="90">
        <v>15.15151515151515</v>
      </c>
      <c r="H70" s="91"/>
      <c r="I70" s="83">
        <v>98.33</v>
      </c>
      <c r="J70" s="56"/>
      <c r="K70" s="77"/>
      <c r="L70" s="27"/>
      <c r="M70" s="53"/>
      <c r="N70" s="53"/>
      <c r="O70" s="53"/>
      <c r="P70" s="53"/>
      <c r="Q70" s="83">
        <v>98.33</v>
      </c>
      <c r="R70" s="27"/>
      <c r="S70" s="53"/>
      <c r="T70" s="24"/>
    </row>
    <row r="71" spans="1:20" ht="13.5" customHeight="1">
      <c r="A71" s="57"/>
      <c r="B71" s="57"/>
      <c r="C71" s="25"/>
      <c r="D71" s="68"/>
      <c r="E71" s="5"/>
      <c r="F71" s="25"/>
      <c r="G71" s="92"/>
      <c r="H71" s="93"/>
      <c r="I71" s="84"/>
      <c r="J71" s="57"/>
      <c r="K71" s="78"/>
      <c r="L71" s="25"/>
      <c r="M71" s="68"/>
      <c r="N71" s="68"/>
      <c r="O71" s="68"/>
      <c r="P71" s="68"/>
      <c r="Q71" s="84"/>
      <c r="R71" s="25"/>
      <c r="S71" s="68"/>
      <c r="T71" s="26"/>
    </row>
    <row r="72" spans="1:20" ht="13.5" customHeight="1">
      <c r="A72" s="56">
        <v>9.5</v>
      </c>
      <c r="B72" s="56"/>
      <c r="C72" s="27" t="s">
        <v>82</v>
      </c>
      <c r="D72" s="53"/>
      <c r="E72" s="14">
        <v>2</v>
      </c>
      <c r="F72" s="27"/>
      <c r="G72" s="90">
        <v>30.3030303030303</v>
      </c>
      <c r="H72" s="91"/>
      <c r="I72" s="83">
        <v>51.31</v>
      </c>
      <c r="J72" s="56"/>
      <c r="K72" s="77"/>
      <c r="L72" s="27"/>
      <c r="M72" s="53"/>
      <c r="N72" s="53"/>
      <c r="O72" s="53"/>
      <c r="P72" s="53"/>
      <c r="Q72" s="83">
        <v>102.62</v>
      </c>
      <c r="R72" s="27"/>
      <c r="S72" s="53"/>
      <c r="T72" s="24"/>
    </row>
    <row r="73" spans="1:20" ht="13.5" customHeight="1">
      <c r="A73" s="57"/>
      <c r="B73" s="57"/>
      <c r="C73" s="25"/>
      <c r="D73" s="68"/>
      <c r="E73" s="5"/>
      <c r="F73" s="25"/>
      <c r="G73" s="92"/>
      <c r="H73" s="93"/>
      <c r="I73" s="84"/>
      <c r="J73" s="57"/>
      <c r="K73" s="78"/>
      <c r="L73" s="25"/>
      <c r="M73" s="68"/>
      <c r="N73" s="68"/>
      <c r="O73" s="68"/>
      <c r="P73" s="68"/>
      <c r="Q73" s="84"/>
      <c r="R73" s="25"/>
      <c r="S73" s="68"/>
      <c r="T73" s="26"/>
    </row>
    <row r="74" spans="1:20" ht="13.5" customHeight="1">
      <c r="A74" s="56">
        <v>9.6</v>
      </c>
      <c r="B74" s="56"/>
      <c r="C74" s="27" t="s">
        <v>83</v>
      </c>
      <c r="D74" s="53"/>
      <c r="E74" s="14">
        <v>2</v>
      </c>
      <c r="F74" s="27"/>
      <c r="G74" s="90">
        <v>30.3030303030303</v>
      </c>
      <c r="H74" s="91"/>
      <c r="I74" s="83">
        <v>41.77</v>
      </c>
      <c r="J74" s="56"/>
      <c r="K74" s="77"/>
      <c r="L74" s="27"/>
      <c r="M74" s="53"/>
      <c r="N74" s="53"/>
      <c r="O74" s="53"/>
      <c r="P74" s="53"/>
      <c r="Q74" s="83">
        <v>83.54</v>
      </c>
      <c r="R74" s="27"/>
      <c r="S74" s="53"/>
      <c r="T74" s="24"/>
    </row>
    <row r="75" spans="1:20" ht="13.5" customHeight="1">
      <c r="A75" s="57"/>
      <c r="B75" s="57"/>
      <c r="C75" s="25"/>
      <c r="D75" s="68"/>
      <c r="E75" s="5"/>
      <c r="F75" s="25"/>
      <c r="G75" s="92"/>
      <c r="H75" s="93"/>
      <c r="I75" s="84"/>
      <c r="J75" s="57"/>
      <c r="K75" s="78"/>
      <c r="L75" s="25"/>
      <c r="M75" s="68"/>
      <c r="N75" s="68"/>
      <c r="O75" s="68"/>
      <c r="P75" s="68"/>
      <c r="Q75" s="84"/>
      <c r="R75" s="25"/>
      <c r="S75" s="68"/>
      <c r="T75" s="26"/>
    </row>
    <row r="76" spans="1:20" ht="13.5" customHeight="1">
      <c r="A76" s="56">
        <v>9.7</v>
      </c>
      <c r="B76" s="56"/>
      <c r="C76" s="27" t="s">
        <v>84</v>
      </c>
      <c r="D76" s="53"/>
      <c r="E76" s="14">
        <v>1</v>
      </c>
      <c r="F76" s="27"/>
      <c r="G76" s="90">
        <v>15.15151515151515</v>
      </c>
      <c r="H76" s="91"/>
      <c r="I76" s="83">
        <v>15.51</v>
      </c>
      <c r="J76" s="56"/>
      <c r="K76" s="77"/>
      <c r="L76" s="27"/>
      <c r="M76" s="53"/>
      <c r="N76" s="53"/>
      <c r="O76" s="53"/>
      <c r="P76" s="53"/>
      <c r="Q76" s="83">
        <v>15.51</v>
      </c>
      <c r="R76" s="27"/>
      <c r="S76" s="53"/>
      <c r="T76" s="24"/>
    </row>
    <row r="77" spans="1:20" ht="13.5" customHeight="1">
      <c r="A77" s="57"/>
      <c r="B77" s="57"/>
      <c r="C77" s="25"/>
      <c r="D77" s="68"/>
      <c r="E77" s="5"/>
      <c r="F77" s="25"/>
      <c r="G77" s="92"/>
      <c r="H77" s="93"/>
      <c r="I77" s="84"/>
      <c r="J77" s="57"/>
      <c r="K77" s="78"/>
      <c r="L77" s="25"/>
      <c r="M77" s="68"/>
      <c r="N77" s="68"/>
      <c r="O77" s="68"/>
      <c r="P77" s="68"/>
      <c r="Q77" s="84"/>
      <c r="R77" s="25"/>
      <c r="S77" s="68"/>
      <c r="T77" s="26"/>
    </row>
    <row r="78" spans="1:20" ht="13.5" customHeight="1">
      <c r="A78" s="56">
        <v>9.8</v>
      </c>
      <c r="B78" s="56"/>
      <c r="C78" s="27" t="s">
        <v>85</v>
      </c>
      <c r="D78" s="53"/>
      <c r="E78" s="14">
        <v>1</v>
      </c>
      <c r="F78" s="27"/>
      <c r="G78" s="90">
        <v>15.15151515151515</v>
      </c>
      <c r="H78" s="91"/>
      <c r="I78" s="83">
        <v>13.13</v>
      </c>
      <c r="J78" s="56"/>
      <c r="K78" s="77"/>
      <c r="L78" s="27"/>
      <c r="M78" s="53"/>
      <c r="N78" s="53"/>
      <c r="O78" s="53"/>
      <c r="P78" s="53"/>
      <c r="Q78" s="83">
        <v>13.13</v>
      </c>
      <c r="R78" s="27"/>
      <c r="S78" s="53"/>
      <c r="T78" s="24"/>
    </row>
    <row r="79" spans="1:20" ht="13.5" customHeight="1">
      <c r="A79" s="57"/>
      <c r="B79" s="57"/>
      <c r="C79" s="25"/>
      <c r="D79" s="68"/>
      <c r="E79" s="5"/>
      <c r="F79" s="25"/>
      <c r="G79" s="92"/>
      <c r="H79" s="93"/>
      <c r="I79" s="84"/>
      <c r="J79" s="57"/>
      <c r="K79" s="78"/>
      <c r="L79" s="25"/>
      <c r="M79" s="68"/>
      <c r="N79" s="68"/>
      <c r="O79" s="68"/>
      <c r="P79" s="68"/>
      <c r="Q79" s="84"/>
      <c r="R79" s="25"/>
      <c r="S79" s="68"/>
      <c r="T79" s="26"/>
    </row>
    <row r="80" spans="1:20" ht="13.5" customHeight="1">
      <c r="A80" s="56">
        <v>9.9</v>
      </c>
      <c r="B80" s="56"/>
      <c r="C80" s="27" t="s">
        <v>86</v>
      </c>
      <c r="D80" s="53"/>
      <c r="E80" s="14">
        <v>1</v>
      </c>
      <c r="F80" s="27"/>
      <c r="G80" s="90">
        <v>15.15151515151515</v>
      </c>
      <c r="H80" s="91"/>
      <c r="I80" s="83">
        <v>13.84</v>
      </c>
      <c r="J80" s="56"/>
      <c r="K80" s="77"/>
      <c r="L80" s="27"/>
      <c r="M80" s="53"/>
      <c r="N80" s="53"/>
      <c r="O80" s="53"/>
      <c r="P80" s="53"/>
      <c r="Q80" s="83">
        <v>13.84</v>
      </c>
      <c r="R80" s="27"/>
      <c r="S80" s="53"/>
      <c r="T80" s="24"/>
    </row>
    <row r="81" spans="1:20" ht="13.5" customHeight="1">
      <c r="A81" s="57"/>
      <c r="B81" s="57"/>
      <c r="C81" s="25"/>
      <c r="D81" s="68"/>
      <c r="E81" s="5"/>
      <c r="F81" s="25"/>
      <c r="G81" s="92"/>
      <c r="H81" s="93"/>
      <c r="I81" s="84"/>
      <c r="J81" s="57"/>
      <c r="K81" s="78"/>
      <c r="L81" s="25"/>
      <c r="M81" s="68"/>
      <c r="N81" s="68"/>
      <c r="O81" s="68"/>
      <c r="P81" s="68"/>
      <c r="Q81" s="84"/>
      <c r="R81" s="25"/>
      <c r="S81" s="68"/>
      <c r="T81" s="26"/>
    </row>
    <row r="82" spans="1:20" ht="63.75" customHeight="1">
      <c r="A82" s="56">
        <v>10</v>
      </c>
      <c r="B82" s="6" t="s">
        <v>87</v>
      </c>
      <c r="C82" s="27" t="s">
        <v>88</v>
      </c>
      <c r="D82" s="24"/>
      <c r="E82" s="18">
        <v>0.3</v>
      </c>
      <c r="F82" s="9">
        <v>288.68449999999996</v>
      </c>
      <c r="G82" s="48">
        <v>4.31</v>
      </c>
      <c r="H82" s="50"/>
      <c r="I82" s="54">
        <v>61.14</v>
      </c>
      <c r="J82" s="63">
        <v>86.61</v>
      </c>
      <c r="K82" s="64"/>
      <c r="L82" s="63">
        <v>66.65</v>
      </c>
      <c r="M82" s="64"/>
      <c r="N82" s="48">
        <v>1.62</v>
      </c>
      <c r="O82" s="49"/>
      <c r="P82" s="50"/>
      <c r="Q82" s="54">
        <v>18.34</v>
      </c>
      <c r="R82" s="48">
        <v>28.12</v>
      </c>
      <c r="S82" s="50"/>
      <c r="T82" s="18">
        <v>9.7</v>
      </c>
    </row>
    <row r="83" spans="1:20" ht="63.75" customHeight="1">
      <c r="A83" s="57"/>
      <c r="B83" s="13" t="s">
        <v>33</v>
      </c>
      <c r="C83" s="25" t="s">
        <v>89</v>
      </c>
      <c r="D83" s="26"/>
      <c r="E83" s="3" t="s">
        <v>90</v>
      </c>
      <c r="F83" s="10">
        <v>193.18</v>
      </c>
      <c r="G83" s="61">
        <v>0</v>
      </c>
      <c r="H83" s="62"/>
      <c r="I83" s="55"/>
      <c r="J83" s="65"/>
      <c r="K83" s="66"/>
      <c r="L83" s="65"/>
      <c r="M83" s="66"/>
      <c r="N83" s="61">
        <v>0</v>
      </c>
      <c r="O83" s="67"/>
      <c r="P83" s="62"/>
      <c r="Q83" s="55"/>
      <c r="R83" s="48">
        <v>0.02</v>
      </c>
      <c r="S83" s="50"/>
      <c r="T83" s="12">
        <v>0.01</v>
      </c>
    </row>
    <row r="84" spans="1:20" ht="13.5" customHeight="1">
      <c r="A84" s="53" t="s">
        <v>91</v>
      </c>
      <c r="B84" s="53"/>
      <c r="C84" s="53"/>
      <c r="D84" s="53"/>
      <c r="E84" s="53"/>
      <c r="F84" s="53"/>
      <c r="G84" s="53"/>
      <c r="H84" s="53"/>
      <c r="I84" s="53"/>
      <c r="J84" s="53"/>
      <c r="K84" s="53"/>
      <c r="L84" s="53"/>
      <c r="M84" s="53"/>
      <c r="N84" s="53"/>
      <c r="O84" s="53"/>
      <c r="P84" s="53"/>
      <c r="Q84" s="53"/>
      <c r="R84" s="53"/>
      <c r="S84" s="53"/>
      <c r="T84" s="53"/>
    </row>
    <row r="85" spans="1:20" ht="38.25" customHeight="1">
      <c r="A85" s="56">
        <v>11</v>
      </c>
      <c r="B85" s="6" t="s">
        <v>92</v>
      </c>
      <c r="C85" s="27" t="s">
        <v>93</v>
      </c>
      <c r="D85" s="24"/>
      <c r="E85" s="7">
        <v>1</v>
      </c>
      <c r="F85" s="9">
        <v>79.62949999999998</v>
      </c>
      <c r="G85" s="48">
        <v>6.88</v>
      </c>
      <c r="H85" s="50"/>
      <c r="I85" s="54">
        <v>19.36</v>
      </c>
      <c r="J85" s="63">
        <v>79.63</v>
      </c>
      <c r="K85" s="64"/>
      <c r="L85" s="63">
        <v>51.67</v>
      </c>
      <c r="M85" s="64"/>
      <c r="N85" s="23">
        <v>8.6</v>
      </c>
      <c r="O85" s="89"/>
      <c r="P85" s="58"/>
      <c r="Q85" s="54">
        <v>19.36</v>
      </c>
      <c r="R85" s="48">
        <v>6.54</v>
      </c>
      <c r="S85" s="50"/>
      <c r="T85" s="10">
        <v>7.52</v>
      </c>
    </row>
    <row r="86" spans="1:20" ht="63.75" customHeight="1">
      <c r="A86" s="57"/>
      <c r="B86" s="13" t="s">
        <v>33</v>
      </c>
      <c r="C86" s="25" t="s">
        <v>94</v>
      </c>
      <c r="D86" s="26"/>
      <c r="E86" s="3" t="s">
        <v>95</v>
      </c>
      <c r="F86" s="10">
        <v>44.93</v>
      </c>
      <c r="G86" s="23">
        <v>0.1</v>
      </c>
      <c r="H86" s="58"/>
      <c r="I86" s="55"/>
      <c r="J86" s="65"/>
      <c r="K86" s="66"/>
      <c r="L86" s="65"/>
      <c r="M86" s="66"/>
      <c r="N86" s="48">
        <v>0.13</v>
      </c>
      <c r="O86" s="49"/>
      <c r="P86" s="50"/>
      <c r="Q86" s="55"/>
      <c r="R86" s="48">
        <v>0.02</v>
      </c>
      <c r="S86" s="50"/>
      <c r="T86" s="12">
        <v>0.03</v>
      </c>
    </row>
    <row r="87" spans="1:20" ht="13.5" customHeight="1">
      <c r="A87" s="56">
        <v>11.1</v>
      </c>
      <c r="B87" s="56" t="s">
        <v>96</v>
      </c>
      <c r="C87" s="27" t="s">
        <v>97</v>
      </c>
      <c r="D87" s="53"/>
      <c r="E87" s="14">
        <v>1</v>
      </c>
      <c r="F87" s="27"/>
      <c r="G87" s="73">
        <v>1</v>
      </c>
      <c r="H87" s="74"/>
      <c r="I87" s="83">
        <v>2919.57</v>
      </c>
      <c r="J87" s="56"/>
      <c r="K87" s="77"/>
      <c r="L87" s="27"/>
      <c r="M87" s="53"/>
      <c r="N87" s="53"/>
      <c r="O87" s="53"/>
      <c r="P87" s="53"/>
      <c r="Q87" s="83">
        <v>2919.57</v>
      </c>
      <c r="R87" s="27"/>
      <c r="S87" s="53"/>
      <c r="T87" s="24"/>
    </row>
    <row r="88" spans="1:20" ht="13.5" customHeight="1">
      <c r="A88" s="57"/>
      <c r="B88" s="57"/>
      <c r="C88" s="25"/>
      <c r="D88" s="68"/>
      <c r="E88" s="5" t="s">
        <v>36</v>
      </c>
      <c r="F88" s="25"/>
      <c r="G88" s="75"/>
      <c r="H88" s="76"/>
      <c r="I88" s="84"/>
      <c r="J88" s="57"/>
      <c r="K88" s="78"/>
      <c r="L88" s="25"/>
      <c r="M88" s="68"/>
      <c r="N88" s="68"/>
      <c r="O88" s="68"/>
      <c r="P88" s="68"/>
      <c r="Q88" s="84"/>
      <c r="R88" s="25"/>
      <c r="S88" s="68"/>
      <c r="T88" s="26"/>
    </row>
    <row r="89" spans="1:20" ht="38.25" customHeight="1">
      <c r="A89" s="56">
        <v>12</v>
      </c>
      <c r="B89" s="6" t="s">
        <v>56</v>
      </c>
      <c r="C89" s="27" t="s">
        <v>57</v>
      </c>
      <c r="D89" s="24"/>
      <c r="E89" s="7">
        <v>8</v>
      </c>
      <c r="F89" s="9">
        <v>24.438499999999998</v>
      </c>
      <c r="G89" s="48">
        <v>7.15</v>
      </c>
      <c r="H89" s="50"/>
      <c r="I89" s="54">
        <v>3.38</v>
      </c>
      <c r="J89" s="63">
        <v>195.51</v>
      </c>
      <c r="K89" s="64"/>
      <c r="L89" s="63">
        <v>96.97</v>
      </c>
      <c r="M89" s="64"/>
      <c r="N89" s="23">
        <v>71.5</v>
      </c>
      <c r="O89" s="89"/>
      <c r="P89" s="58"/>
      <c r="Q89" s="54">
        <v>27.04</v>
      </c>
      <c r="R89" s="48">
        <v>1.46</v>
      </c>
      <c r="S89" s="50"/>
      <c r="T89" s="10">
        <v>13.43</v>
      </c>
    </row>
    <row r="90" spans="1:20" ht="63.75" customHeight="1">
      <c r="A90" s="57"/>
      <c r="B90" s="13" t="s">
        <v>33</v>
      </c>
      <c r="C90" s="25" t="s">
        <v>58</v>
      </c>
      <c r="D90" s="26"/>
      <c r="E90" s="3" t="s">
        <v>59</v>
      </c>
      <c r="F90" s="10">
        <v>10.54</v>
      </c>
      <c r="G90" s="61">
        <v>0</v>
      </c>
      <c r="H90" s="62"/>
      <c r="I90" s="55"/>
      <c r="J90" s="65"/>
      <c r="K90" s="66"/>
      <c r="L90" s="65"/>
      <c r="M90" s="66"/>
      <c r="N90" s="61">
        <v>0</v>
      </c>
      <c r="O90" s="67"/>
      <c r="P90" s="62"/>
      <c r="Q90" s="55"/>
      <c r="R90" s="48">
        <v>0.01</v>
      </c>
      <c r="S90" s="50"/>
      <c r="T90" s="16">
        <v>0.1</v>
      </c>
    </row>
    <row r="91" spans="1:20" ht="13.5" customHeight="1">
      <c r="A91" s="56">
        <v>12.1</v>
      </c>
      <c r="B91" s="56" t="s">
        <v>60</v>
      </c>
      <c r="C91" s="27" t="s">
        <v>61</v>
      </c>
      <c r="D91" s="53"/>
      <c r="E91" s="14">
        <v>8</v>
      </c>
      <c r="F91" s="27"/>
      <c r="G91" s="73">
        <v>1</v>
      </c>
      <c r="H91" s="74"/>
      <c r="I91" s="83">
        <v>121.48</v>
      </c>
      <c r="J91" s="56"/>
      <c r="K91" s="77"/>
      <c r="L91" s="27"/>
      <c r="M91" s="53"/>
      <c r="N91" s="53"/>
      <c r="O91" s="53"/>
      <c r="P91" s="53"/>
      <c r="Q91" s="83">
        <v>971.84</v>
      </c>
      <c r="R91" s="27"/>
      <c r="S91" s="53"/>
      <c r="T91" s="24"/>
    </row>
    <row r="92" spans="1:20" ht="24.75" customHeight="1">
      <c r="A92" s="57"/>
      <c r="B92" s="57"/>
      <c r="C92" s="25"/>
      <c r="D92" s="68"/>
      <c r="E92" s="5" t="s">
        <v>36</v>
      </c>
      <c r="F92" s="25"/>
      <c r="G92" s="75"/>
      <c r="H92" s="76"/>
      <c r="I92" s="84"/>
      <c r="J92" s="57"/>
      <c r="K92" s="78"/>
      <c r="L92" s="25"/>
      <c r="M92" s="68"/>
      <c r="N92" s="68"/>
      <c r="O92" s="68"/>
      <c r="P92" s="68"/>
      <c r="Q92" s="84"/>
      <c r="R92" s="25"/>
      <c r="S92" s="68"/>
      <c r="T92" s="26"/>
    </row>
    <row r="93" spans="1:20" ht="13.5" customHeight="1">
      <c r="A93" s="56">
        <v>12.2</v>
      </c>
      <c r="B93" s="56"/>
      <c r="C93" s="27" t="s">
        <v>62</v>
      </c>
      <c r="D93" s="53"/>
      <c r="E93" s="14">
        <v>8</v>
      </c>
      <c r="F93" s="27"/>
      <c r="G93" s="73">
        <v>1</v>
      </c>
      <c r="H93" s="74"/>
      <c r="I93" s="83">
        <v>19.09</v>
      </c>
      <c r="J93" s="56"/>
      <c r="K93" s="77"/>
      <c r="L93" s="27"/>
      <c r="M93" s="53"/>
      <c r="N93" s="53"/>
      <c r="O93" s="53"/>
      <c r="P93" s="53"/>
      <c r="Q93" s="83">
        <v>152.72</v>
      </c>
      <c r="R93" s="27"/>
      <c r="S93" s="53"/>
      <c r="T93" s="24"/>
    </row>
    <row r="94" spans="1:20" ht="13.5" customHeight="1">
      <c r="A94" s="57"/>
      <c r="B94" s="57"/>
      <c r="C94" s="25"/>
      <c r="D94" s="68"/>
      <c r="E94" s="5"/>
      <c r="F94" s="25"/>
      <c r="G94" s="75"/>
      <c r="H94" s="76"/>
      <c r="I94" s="84"/>
      <c r="J94" s="57"/>
      <c r="K94" s="78"/>
      <c r="L94" s="25"/>
      <c r="M94" s="68"/>
      <c r="N94" s="68"/>
      <c r="O94" s="68"/>
      <c r="P94" s="68"/>
      <c r="Q94" s="84"/>
      <c r="R94" s="25"/>
      <c r="S94" s="68"/>
      <c r="T94" s="26"/>
    </row>
    <row r="95" spans="1:20" ht="38.25" customHeight="1">
      <c r="A95" s="56">
        <v>13</v>
      </c>
      <c r="B95" s="6" t="s">
        <v>49</v>
      </c>
      <c r="C95" s="27" t="s">
        <v>50</v>
      </c>
      <c r="D95" s="24"/>
      <c r="E95" s="7">
        <v>1</v>
      </c>
      <c r="F95" s="9">
        <v>18.2035</v>
      </c>
      <c r="G95" s="48">
        <v>1.77</v>
      </c>
      <c r="H95" s="50"/>
      <c r="I95" s="54">
        <v>7.55</v>
      </c>
      <c r="J95" s="44">
        <v>18.2</v>
      </c>
      <c r="K95" s="45"/>
      <c r="L95" s="63">
        <v>8.44</v>
      </c>
      <c r="M95" s="64"/>
      <c r="N95" s="48">
        <v>2.21</v>
      </c>
      <c r="O95" s="49"/>
      <c r="P95" s="50"/>
      <c r="Q95" s="54">
        <v>7.55</v>
      </c>
      <c r="R95" s="48">
        <v>1.03</v>
      </c>
      <c r="S95" s="50"/>
      <c r="T95" s="10">
        <v>1.18</v>
      </c>
    </row>
    <row r="96" spans="1:20" ht="63.75" customHeight="1">
      <c r="A96" s="57"/>
      <c r="B96" s="13" t="s">
        <v>33</v>
      </c>
      <c r="C96" s="25" t="s">
        <v>51</v>
      </c>
      <c r="D96" s="26"/>
      <c r="E96" s="3" t="s">
        <v>52</v>
      </c>
      <c r="F96" s="10">
        <v>7.34</v>
      </c>
      <c r="G96" s="61">
        <v>0</v>
      </c>
      <c r="H96" s="62"/>
      <c r="I96" s="55"/>
      <c r="J96" s="46"/>
      <c r="K96" s="47"/>
      <c r="L96" s="65"/>
      <c r="M96" s="66"/>
      <c r="N96" s="61">
        <v>0</v>
      </c>
      <c r="O96" s="67"/>
      <c r="P96" s="62"/>
      <c r="Q96" s="55"/>
      <c r="R96" s="48">
        <v>0.01</v>
      </c>
      <c r="S96" s="50"/>
      <c r="T96" s="12">
        <v>0.01</v>
      </c>
    </row>
    <row r="97" spans="1:20" ht="13.5" customHeight="1">
      <c r="A97" s="56">
        <v>13.1</v>
      </c>
      <c r="B97" s="56" t="s">
        <v>53</v>
      </c>
      <c r="C97" s="27" t="s">
        <v>98</v>
      </c>
      <c r="D97" s="53"/>
      <c r="E97" s="14">
        <v>1</v>
      </c>
      <c r="F97" s="27"/>
      <c r="G97" s="73">
        <v>1</v>
      </c>
      <c r="H97" s="74"/>
      <c r="I97" s="83">
        <v>582.58</v>
      </c>
      <c r="J97" s="56"/>
      <c r="K97" s="77"/>
      <c r="L97" s="27"/>
      <c r="M97" s="53"/>
      <c r="N97" s="53"/>
      <c r="O97" s="53"/>
      <c r="P97" s="53"/>
      <c r="Q97" s="83">
        <v>582.58</v>
      </c>
      <c r="R97" s="27"/>
      <c r="S97" s="53"/>
      <c r="T97" s="24"/>
    </row>
    <row r="98" spans="1:20" ht="13.5" customHeight="1">
      <c r="A98" s="57"/>
      <c r="B98" s="57"/>
      <c r="C98" s="25"/>
      <c r="D98" s="68"/>
      <c r="E98" s="5" t="s">
        <v>36</v>
      </c>
      <c r="F98" s="25"/>
      <c r="G98" s="75"/>
      <c r="H98" s="76"/>
      <c r="I98" s="84"/>
      <c r="J98" s="57"/>
      <c r="K98" s="78"/>
      <c r="L98" s="25"/>
      <c r="M98" s="68"/>
      <c r="N98" s="68"/>
      <c r="O98" s="68"/>
      <c r="P98" s="68"/>
      <c r="Q98" s="84"/>
      <c r="R98" s="25"/>
      <c r="S98" s="68"/>
      <c r="T98" s="26"/>
    </row>
    <row r="99" spans="1:20" ht="38.25" customHeight="1">
      <c r="A99" s="56">
        <v>14</v>
      </c>
      <c r="B99" s="6" t="s">
        <v>99</v>
      </c>
      <c r="C99" s="27" t="s">
        <v>100</v>
      </c>
      <c r="D99" s="24"/>
      <c r="E99" s="18">
        <v>0.2</v>
      </c>
      <c r="F99" s="15">
        <v>51.521</v>
      </c>
      <c r="G99" s="48">
        <v>0.96</v>
      </c>
      <c r="H99" s="50"/>
      <c r="I99" s="71">
        <v>3.7</v>
      </c>
      <c r="J99" s="44">
        <v>10.3</v>
      </c>
      <c r="K99" s="45"/>
      <c r="L99" s="63">
        <v>9.32</v>
      </c>
      <c r="M99" s="64"/>
      <c r="N99" s="48">
        <v>0.24</v>
      </c>
      <c r="O99" s="49"/>
      <c r="P99" s="50"/>
      <c r="Q99" s="54">
        <v>0.74</v>
      </c>
      <c r="R99" s="48">
        <v>5.75</v>
      </c>
      <c r="S99" s="50"/>
      <c r="T99" s="10">
        <v>1.32</v>
      </c>
    </row>
    <row r="100" spans="1:20" ht="63.75" customHeight="1">
      <c r="A100" s="57"/>
      <c r="B100" s="13" t="s">
        <v>33</v>
      </c>
      <c r="C100" s="25" t="s">
        <v>101</v>
      </c>
      <c r="D100" s="26"/>
      <c r="E100" s="3" t="s">
        <v>102</v>
      </c>
      <c r="F100" s="10">
        <v>40.54</v>
      </c>
      <c r="G100" s="61">
        <v>0</v>
      </c>
      <c r="H100" s="62"/>
      <c r="I100" s="72"/>
      <c r="J100" s="46"/>
      <c r="K100" s="47"/>
      <c r="L100" s="65"/>
      <c r="M100" s="66"/>
      <c r="N100" s="61">
        <v>0</v>
      </c>
      <c r="O100" s="67"/>
      <c r="P100" s="62"/>
      <c r="Q100" s="55"/>
      <c r="R100" s="48">
        <v>0.01</v>
      </c>
      <c r="S100" s="50"/>
      <c r="T100" s="19">
        <v>0</v>
      </c>
    </row>
    <row r="101" spans="1:20" ht="13.5" customHeight="1">
      <c r="A101" s="56">
        <v>14.1</v>
      </c>
      <c r="B101" s="56" t="s">
        <v>103</v>
      </c>
      <c r="C101" s="27" t="s">
        <v>104</v>
      </c>
      <c r="D101" s="53"/>
      <c r="E101" s="17">
        <v>0.2</v>
      </c>
      <c r="F101" s="27"/>
      <c r="G101" s="73">
        <v>1</v>
      </c>
      <c r="H101" s="74"/>
      <c r="I101" s="83">
        <v>59.67</v>
      </c>
      <c r="J101" s="56"/>
      <c r="K101" s="77"/>
      <c r="L101" s="27"/>
      <c r="M101" s="53"/>
      <c r="N101" s="53"/>
      <c r="O101" s="53"/>
      <c r="P101" s="53"/>
      <c r="Q101" s="83">
        <v>11.93</v>
      </c>
      <c r="R101" s="27"/>
      <c r="S101" s="53"/>
      <c r="T101" s="24"/>
    </row>
    <row r="102" spans="1:20" ht="13.5" customHeight="1">
      <c r="A102" s="57"/>
      <c r="B102" s="57"/>
      <c r="C102" s="25"/>
      <c r="D102" s="68"/>
      <c r="E102" s="5" t="s">
        <v>71</v>
      </c>
      <c r="F102" s="25"/>
      <c r="G102" s="75"/>
      <c r="H102" s="76"/>
      <c r="I102" s="84"/>
      <c r="J102" s="57"/>
      <c r="K102" s="78"/>
      <c r="L102" s="25"/>
      <c r="M102" s="68"/>
      <c r="N102" s="68"/>
      <c r="O102" s="68"/>
      <c r="P102" s="68"/>
      <c r="Q102" s="84"/>
      <c r="R102" s="25"/>
      <c r="S102" s="68"/>
      <c r="T102" s="26"/>
    </row>
    <row r="103" spans="1:20" ht="51" customHeight="1">
      <c r="A103" s="56">
        <v>15</v>
      </c>
      <c r="B103" s="6" t="s">
        <v>105</v>
      </c>
      <c r="C103" s="27" t="s">
        <v>106</v>
      </c>
      <c r="D103" s="24"/>
      <c r="E103" s="7">
        <v>1</v>
      </c>
      <c r="F103" s="15">
        <v>8.137</v>
      </c>
      <c r="G103" s="48">
        <v>1.66</v>
      </c>
      <c r="H103" s="50"/>
      <c r="I103" s="54">
        <v>2.06</v>
      </c>
      <c r="J103" s="63">
        <v>8.14</v>
      </c>
      <c r="K103" s="64"/>
      <c r="L103" s="85">
        <v>4</v>
      </c>
      <c r="M103" s="86"/>
      <c r="N103" s="48">
        <v>2.08</v>
      </c>
      <c r="O103" s="49"/>
      <c r="P103" s="50"/>
      <c r="Q103" s="54">
        <v>2.06</v>
      </c>
      <c r="R103" s="48">
        <v>0.47</v>
      </c>
      <c r="S103" s="50"/>
      <c r="T103" s="10">
        <v>0.54</v>
      </c>
    </row>
    <row r="104" spans="1:20" ht="63.75" customHeight="1">
      <c r="A104" s="57"/>
      <c r="B104" s="13" t="s">
        <v>33</v>
      </c>
      <c r="C104" s="25" t="s">
        <v>107</v>
      </c>
      <c r="D104" s="26"/>
      <c r="E104" s="3" t="s">
        <v>108</v>
      </c>
      <c r="F104" s="10">
        <v>3.48</v>
      </c>
      <c r="G104" s="61">
        <v>0</v>
      </c>
      <c r="H104" s="62"/>
      <c r="I104" s="55"/>
      <c r="J104" s="65"/>
      <c r="K104" s="66"/>
      <c r="L104" s="87"/>
      <c r="M104" s="88"/>
      <c r="N104" s="61">
        <v>0</v>
      </c>
      <c r="O104" s="67"/>
      <c r="P104" s="62"/>
      <c r="Q104" s="55"/>
      <c r="R104" s="48">
        <v>0.01</v>
      </c>
      <c r="S104" s="50"/>
      <c r="T104" s="12">
        <v>0.01</v>
      </c>
    </row>
    <row r="105" spans="1:20" ht="13.5" customHeight="1">
      <c r="A105" s="56">
        <v>15.1</v>
      </c>
      <c r="B105" s="56" t="s">
        <v>109</v>
      </c>
      <c r="C105" s="27" t="s">
        <v>110</v>
      </c>
      <c r="D105" s="53"/>
      <c r="E105" s="14">
        <v>1</v>
      </c>
      <c r="F105" s="27"/>
      <c r="G105" s="73">
        <v>1</v>
      </c>
      <c r="H105" s="74"/>
      <c r="I105" s="83">
        <v>69.21</v>
      </c>
      <c r="J105" s="56"/>
      <c r="K105" s="77"/>
      <c r="L105" s="27"/>
      <c r="M105" s="53"/>
      <c r="N105" s="53"/>
      <c r="O105" s="53"/>
      <c r="P105" s="53"/>
      <c r="Q105" s="83">
        <v>69.21</v>
      </c>
      <c r="R105" s="27"/>
      <c r="S105" s="53"/>
      <c r="T105" s="24"/>
    </row>
    <row r="106" spans="1:20" ht="13.5" customHeight="1">
      <c r="A106" s="57"/>
      <c r="B106" s="57"/>
      <c r="C106" s="25"/>
      <c r="D106" s="68"/>
      <c r="E106" s="5" t="s">
        <v>36</v>
      </c>
      <c r="F106" s="25"/>
      <c r="G106" s="75"/>
      <c r="H106" s="76"/>
      <c r="I106" s="84"/>
      <c r="J106" s="57"/>
      <c r="K106" s="78"/>
      <c r="L106" s="25"/>
      <c r="M106" s="68"/>
      <c r="N106" s="68"/>
      <c r="O106" s="68"/>
      <c r="P106" s="68"/>
      <c r="Q106" s="84"/>
      <c r="R106" s="25"/>
      <c r="S106" s="68"/>
      <c r="T106" s="26"/>
    </row>
    <row r="107" spans="1:20" ht="77.25" customHeight="1">
      <c r="A107" s="56">
        <v>16</v>
      </c>
      <c r="B107" s="6" t="s">
        <v>111</v>
      </c>
      <c r="C107" s="27" t="s">
        <v>112</v>
      </c>
      <c r="D107" s="24"/>
      <c r="E107" s="9">
        <v>0.0314</v>
      </c>
      <c r="F107" s="15">
        <v>3535.459</v>
      </c>
      <c r="G107" s="48">
        <v>159.51</v>
      </c>
      <c r="H107" s="50"/>
      <c r="I107" s="54">
        <v>1975.15</v>
      </c>
      <c r="J107" s="63">
        <v>111.01</v>
      </c>
      <c r="K107" s="64"/>
      <c r="L107" s="63">
        <v>42.73</v>
      </c>
      <c r="M107" s="64"/>
      <c r="N107" s="48">
        <v>6.26</v>
      </c>
      <c r="O107" s="49"/>
      <c r="P107" s="50"/>
      <c r="Q107" s="54">
        <v>62.02</v>
      </c>
      <c r="R107" s="48">
        <v>167.86</v>
      </c>
      <c r="S107" s="50"/>
      <c r="T107" s="10">
        <v>6.06</v>
      </c>
    </row>
    <row r="108" spans="1:20" ht="63" customHeight="1">
      <c r="A108" s="57"/>
      <c r="B108" s="13" t="s">
        <v>33</v>
      </c>
      <c r="C108" s="25" t="s">
        <v>113</v>
      </c>
      <c r="D108" s="26"/>
      <c r="E108" s="3" t="s">
        <v>68</v>
      </c>
      <c r="F108" s="10">
        <v>1183.41</v>
      </c>
      <c r="G108" s="48">
        <v>5.38</v>
      </c>
      <c r="H108" s="50"/>
      <c r="I108" s="55"/>
      <c r="J108" s="65"/>
      <c r="K108" s="66"/>
      <c r="L108" s="65"/>
      <c r="M108" s="66"/>
      <c r="N108" s="48">
        <v>0.21</v>
      </c>
      <c r="O108" s="49"/>
      <c r="P108" s="50"/>
      <c r="Q108" s="55"/>
      <c r="R108" s="48">
        <v>1.32</v>
      </c>
      <c r="S108" s="50"/>
      <c r="T108" s="12">
        <v>0.05</v>
      </c>
    </row>
    <row r="109" spans="1:20" ht="13.5" customHeight="1">
      <c r="A109" s="56">
        <v>16.1</v>
      </c>
      <c r="B109" s="56" t="s">
        <v>69</v>
      </c>
      <c r="C109" s="27" t="s">
        <v>78</v>
      </c>
      <c r="D109" s="53"/>
      <c r="E109" s="20">
        <v>3.14</v>
      </c>
      <c r="F109" s="27"/>
      <c r="G109" s="73">
        <v>100</v>
      </c>
      <c r="H109" s="74"/>
      <c r="I109" s="83">
        <v>69.21</v>
      </c>
      <c r="J109" s="56"/>
      <c r="K109" s="77"/>
      <c r="L109" s="27"/>
      <c r="M109" s="53"/>
      <c r="N109" s="53"/>
      <c r="O109" s="53"/>
      <c r="P109" s="53"/>
      <c r="Q109" s="83">
        <v>217.32</v>
      </c>
      <c r="R109" s="27"/>
      <c r="S109" s="53"/>
      <c r="T109" s="24"/>
    </row>
    <row r="110" spans="1:20" ht="13.5" customHeight="1">
      <c r="A110" s="57"/>
      <c r="B110" s="57"/>
      <c r="C110" s="25"/>
      <c r="D110" s="68"/>
      <c r="E110" s="5" t="s">
        <v>71</v>
      </c>
      <c r="F110" s="25"/>
      <c r="G110" s="75"/>
      <c r="H110" s="76"/>
      <c r="I110" s="84"/>
      <c r="J110" s="57"/>
      <c r="K110" s="78"/>
      <c r="L110" s="25"/>
      <c r="M110" s="68"/>
      <c r="N110" s="68"/>
      <c r="O110" s="68"/>
      <c r="P110" s="68"/>
      <c r="Q110" s="84"/>
      <c r="R110" s="25"/>
      <c r="S110" s="68"/>
      <c r="T110" s="26"/>
    </row>
    <row r="111" spans="1:20" ht="13.5" customHeight="1">
      <c r="A111" s="56">
        <v>16.2</v>
      </c>
      <c r="B111" s="56"/>
      <c r="C111" s="27" t="s">
        <v>114</v>
      </c>
      <c r="D111" s="53"/>
      <c r="E111" s="14">
        <v>1</v>
      </c>
      <c r="F111" s="27"/>
      <c r="G111" s="90">
        <v>31.847133757961785</v>
      </c>
      <c r="H111" s="91"/>
      <c r="I111" s="69">
        <v>82.1</v>
      </c>
      <c r="J111" s="56"/>
      <c r="K111" s="77"/>
      <c r="L111" s="27"/>
      <c r="M111" s="53"/>
      <c r="N111" s="53"/>
      <c r="O111" s="53"/>
      <c r="P111" s="53"/>
      <c r="Q111" s="69">
        <v>82.1</v>
      </c>
      <c r="R111" s="27"/>
      <c r="S111" s="53"/>
      <c r="T111" s="24"/>
    </row>
    <row r="112" spans="1:20" ht="13.5" customHeight="1">
      <c r="A112" s="57"/>
      <c r="B112" s="57"/>
      <c r="C112" s="25"/>
      <c r="D112" s="68"/>
      <c r="E112" s="5"/>
      <c r="F112" s="25"/>
      <c r="G112" s="92"/>
      <c r="H112" s="93"/>
      <c r="I112" s="70"/>
      <c r="J112" s="57"/>
      <c r="K112" s="78"/>
      <c r="L112" s="25"/>
      <c r="M112" s="68"/>
      <c r="N112" s="68"/>
      <c r="O112" s="68"/>
      <c r="P112" s="68"/>
      <c r="Q112" s="70"/>
      <c r="R112" s="25"/>
      <c r="S112" s="68"/>
      <c r="T112" s="26"/>
    </row>
    <row r="113" spans="1:20" ht="13.5" customHeight="1">
      <c r="A113" s="56">
        <v>16.3</v>
      </c>
      <c r="B113" s="56"/>
      <c r="C113" s="27" t="s">
        <v>115</v>
      </c>
      <c r="D113" s="53"/>
      <c r="E113" s="14">
        <v>1</v>
      </c>
      <c r="F113" s="27"/>
      <c r="G113" s="90">
        <v>31.847133757961785</v>
      </c>
      <c r="H113" s="91"/>
      <c r="I113" s="69">
        <v>82.1</v>
      </c>
      <c r="J113" s="56"/>
      <c r="K113" s="77"/>
      <c r="L113" s="27"/>
      <c r="M113" s="53"/>
      <c r="N113" s="53"/>
      <c r="O113" s="53"/>
      <c r="P113" s="53"/>
      <c r="Q113" s="69">
        <v>82.1</v>
      </c>
      <c r="R113" s="27"/>
      <c r="S113" s="53"/>
      <c r="T113" s="24"/>
    </row>
    <row r="114" spans="1:20" ht="13.5" customHeight="1">
      <c r="A114" s="57"/>
      <c r="B114" s="57"/>
      <c r="C114" s="25"/>
      <c r="D114" s="68"/>
      <c r="E114" s="5"/>
      <c r="F114" s="25"/>
      <c r="G114" s="92"/>
      <c r="H114" s="93"/>
      <c r="I114" s="70"/>
      <c r="J114" s="57"/>
      <c r="K114" s="78"/>
      <c r="L114" s="25"/>
      <c r="M114" s="68"/>
      <c r="N114" s="68"/>
      <c r="O114" s="68"/>
      <c r="P114" s="68"/>
      <c r="Q114" s="70"/>
      <c r="R114" s="25"/>
      <c r="S114" s="68"/>
      <c r="T114" s="26"/>
    </row>
    <row r="115" spans="1:20" ht="13.5" customHeight="1">
      <c r="A115" s="56">
        <v>16.4</v>
      </c>
      <c r="B115" s="56"/>
      <c r="C115" s="27" t="s">
        <v>116</v>
      </c>
      <c r="D115" s="53"/>
      <c r="E115" s="14">
        <v>1</v>
      </c>
      <c r="F115" s="27"/>
      <c r="G115" s="90">
        <v>31.847133757961785</v>
      </c>
      <c r="H115" s="91"/>
      <c r="I115" s="69">
        <v>82.1</v>
      </c>
      <c r="J115" s="56"/>
      <c r="K115" s="77"/>
      <c r="L115" s="27"/>
      <c r="M115" s="53"/>
      <c r="N115" s="53"/>
      <c r="O115" s="53"/>
      <c r="P115" s="53"/>
      <c r="Q115" s="69">
        <v>82.1</v>
      </c>
      <c r="R115" s="27"/>
      <c r="S115" s="53"/>
      <c r="T115" s="24"/>
    </row>
    <row r="116" spans="1:20" ht="13.5" customHeight="1">
      <c r="A116" s="57"/>
      <c r="B116" s="57"/>
      <c r="C116" s="25"/>
      <c r="D116" s="68"/>
      <c r="E116" s="5"/>
      <c r="F116" s="25"/>
      <c r="G116" s="92"/>
      <c r="H116" s="93"/>
      <c r="I116" s="70"/>
      <c r="J116" s="57"/>
      <c r="K116" s="78"/>
      <c r="L116" s="25"/>
      <c r="M116" s="68"/>
      <c r="N116" s="68"/>
      <c r="O116" s="68"/>
      <c r="P116" s="68"/>
      <c r="Q116" s="70"/>
      <c r="R116" s="25"/>
      <c r="S116" s="68"/>
      <c r="T116" s="26"/>
    </row>
    <row r="117" spans="1:20" ht="13.5" customHeight="1">
      <c r="A117" s="56">
        <v>16.5</v>
      </c>
      <c r="B117" s="56"/>
      <c r="C117" s="27" t="s">
        <v>117</v>
      </c>
      <c r="D117" s="53"/>
      <c r="E117" s="14">
        <v>1</v>
      </c>
      <c r="F117" s="27"/>
      <c r="G117" s="90">
        <v>31.847133757961785</v>
      </c>
      <c r="H117" s="91"/>
      <c r="I117" s="83">
        <v>100.24</v>
      </c>
      <c r="J117" s="56"/>
      <c r="K117" s="77"/>
      <c r="L117" s="27"/>
      <c r="M117" s="53"/>
      <c r="N117" s="53"/>
      <c r="O117" s="53"/>
      <c r="P117" s="53"/>
      <c r="Q117" s="83">
        <v>100.24</v>
      </c>
      <c r="R117" s="27"/>
      <c r="S117" s="53"/>
      <c r="T117" s="24"/>
    </row>
    <row r="118" spans="1:20" ht="13.5" customHeight="1">
      <c r="A118" s="57"/>
      <c r="B118" s="57"/>
      <c r="C118" s="25"/>
      <c r="D118" s="68"/>
      <c r="E118" s="5"/>
      <c r="F118" s="25"/>
      <c r="G118" s="92"/>
      <c r="H118" s="93"/>
      <c r="I118" s="84"/>
      <c r="J118" s="57"/>
      <c r="K118" s="78"/>
      <c r="L118" s="25"/>
      <c r="M118" s="68"/>
      <c r="N118" s="68"/>
      <c r="O118" s="68"/>
      <c r="P118" s="68"/>
      <c r="Q118" s="84"/>
      <c r="R118" s="25"/>
      <c r="S118" s="68"/>
      <c r="T118" s="26"/>
    </row>
    <row r="119" spans="1:20" ht="13.5" customHeight="1">
      <c r="A119" s="56">
        <v>16.6</v>
      </c>
      <c r="B119" s="56"/>
      <c r="C119" s="27" t="s">
        <v>118</v>
      </c>
      <c r="D119" s="53"/>
      <c r="E119" s="14">
        <v>1</v>
      </c>
      <c r="F119" s="27"/>
      <c r="G119" s="90">
        <v>31.847133757961785</v>
      </c>
      <c r="H119" s="91"/>
      <c r="I119" s="83">
        <v>72.79</v>
      </c>
      <c r="J119" s="56"/>
      <c r="K119" s="77"/>
      <c r="L119" s="27"/>
      <c r="M119" s="53"/>
      <c r="N119" s="53"/>
      <c r="O119" s="53"/>
      <c r="P119" s="53"/>
      <c r="Q119" s="83">
        <v>72.79</v>
      </c>
      <c r="R119" s="27"/>
      <c r="S119" s="53"/>
      <c r="T119" s="24"/>
    </row>
    <row r="120" spans="1:20" ht="13.5" customHeight="1">
      <c r="A120" s="57"/>
      <c r="B120" s="57"/>
      <c r="C120" s="25"/>
      <c r="D120" s="68"/>
      <c r="E120" s="5"/>
      <c r="F120" s="25"/>
      <c r="G120" s="92"/>
      <c r="H120" s="93"/>
      <c r="I120" s="84"/>
      <c r="J120" s="57"/>
      <c r="K120" s="78"/>
      <c r="L120" s="25"/>
      <c r="M120" s="68"/>
      <c r="N120" s="68"/>
      <c r="O120" s="68"/>
      <c r="P120" s="68"/>
      <c r="Q120" s="84"/>
      <c r="R120" s="25"/>
      <c r="S120" s="68"/>
      <c r="T120" s="26"/>
    </row>
    <row r="121" spans="1:20" ht="13.5" customHeight="1">
      <c r="A121" s="56">
        <v>16.7</v>
      </c>
      <c r="B121" s="56"/>
      <c r="C121" s="27" t="s">
        <v>119</v>
      </c>
      <c r="D121" s="53"/>
      <c r="E121" s="14">
        <v>2</v>
      </c>
      <c r="F121" s="27"/>
      <c r="G121" s="90">
        <v>63.69426751592357</v>
      </c>
      <c r="H121" s="91"/>
      <c r="I121" s="83">
        <v>15.27</v>
      </c>
      <c r="J121" s="56"/>
      <c r="K121" s="77"/>
      <c r="L121" s="27"/>
      <c r="M121" s="53"/>
      <c r="N121" s="53"/>
      <c r="O121" s="53"/>
      <c r="P121" s="53"/>
      <c r="Q121" s="83">
        <v>30.54</v>
      </c>
      <c r="R121" s="27"/>
      <c r="S121" s="53"/>
      <c r="T121" s="24"/>
    </row>
    <row r="122" spans="1:20" ht="13.5" customHeight="1">
      <c r="A122" s="57"/>
      <c r="B122" s="57"/>
      <c r="C122" s="25"/>
      <c r="D122" s="68"/>
      <c r="E122" s="5"/>
      <c r="F122" s="25"/>
      <c r="G122" s="92"/>
      <c r="H122" s="93"/>
      <c r="I122" s="84"/>
      <c r="J122" s="57"/>
      <c r="K122" s="78"/>
      <c r="L122" s="25"/>
      <c r="M122" s="68"/>
      <c r="N122" s="68"/>
      <c r="O122" s="68"/>
      <c r="P122" s="68"/>
      <c r="Q122" s="84"/>
      <c r="R122" s="25"/>
      <c r="S122" s="68"/>
      <c r="T122" s="26"/>
    </row>
    <row r="123" spans="1:20" ht="77.25" customHeight="1">
      <c r="A123" s="56">
        <v>17</v>
      </c>
      <c r="B123" s="6" t="s">
        <v>75</v>
      </c>
      <c r="C123" s="27" t="s">
        <v>76</v>
      </c>
      <c r="D123" s="24"/>
      <c r="E123" s="15">
        <v>0.047</v>
      </c>
      <c r="F123" s="15">
        <v>3533.059</v>
      </c>
      <c r="G123" s="48">
        <v>157.59</v>
      </c>
      <c r="H123" s="50"/>
      <c r="I123" s="54">
        <v>1975.15</v>
      </c>
      <c r="J123" s="63">
        <v>166.05</v>
      </c>
      <c r="K123" s="64"/>
      <c r="L123" s="63">
        <v>63.96</v>
      </c>
      <c r="M123" s="64"/>
      <c r="N123" s="48">
        <v>9.26</v>
      </c>
      <c r="O123" s="49"/>
      <c r="P123" s="50"/>
      <c r="Q123" s="54">
        <v>92.83</v>
      </c>
      <c r="R123" s="48">
        <v>167.86</v>
      </c>
      <c r="S123" s="50"/>
      <c r="T123" s="10">
        <v>9.07</v>
      </c>
    </row>
    <row r="124" spans="1:20" ht="63" customHeight="1">
      <c r="A124" s="57"/>
      <c r="B124" s="13" t="s">
        <v>33</v>
      </c>
      <c r="C124" s="25" t="s">
        <v>77</v>
      </c>
      <c r="D124" s="26"/>
      <c r="E124" s="3" t="s">
        <v>68</v>
      </c>
      <c r="F124" s="10">
        <v>1183.41</v>
      </c>
      <c r="G124" s="48">
        <v>5.38</v>
      </c>
      <c r="H124" s="50"/>
      <c r="I124" s="55"/>
      <c r="J124" s="65"/>
      <c r="K124" s="66"/>
      <c r="L124" s="65"/>
      <c r="M124" s="66"/>
      <c r="N124" s="48">
        <v>0.32</v>
      </c>
      <c r="O124" s="49"/>
      <c r="P124" s="50"/>
      <c r="Q124" s="55"/>
      <c r="R124" s="23">
        <v>1.3</v>
      </c>
      <c r="S124" s="58"/>
      <c r="T124" s="12">
        <v>0.08</v>
      </c>
    </row>
    <row r="125" spans="1:20" ht="13.5" customHeight="1">
      <c r="A125" s="56">
        <v>17.1</v>
      </c>
      <c r="B125" s="56" t="s">
        <v>69</v>
      </c>
      <c r="C125" s="27" t="s">
        <v>78</v>
      </c>
      <c r="D125" s="53"/>
      <c r="E125" s="17">
        <v>4.7</v>
      </c>
      <c r="F125" s="27"/>
      <c r="G125" s="73">
        <v>100</v>
      </c>
      <c r="H125" s="74"/>
      <c r="I125" s="83">
        <v>103.82</v>
      </c>
      <c r="J125" s="56"/>
      <c r="K125" s="77"/>
      <c r="L125" s="27"/>
      <c r="M125" s="53"/>
      <c r="N125" s="53"/>
      <c r="O125" s="53"/>
      <c r="P125" s="53"/>
      <c r="Q125" s="83">
        <v>487.95</v>
      </c>
      <c r="R125" s="27"/>
      <c r="S125" s="53"/>
      <c r="T125" s="24"/>
    </row>
    <row r="126" spans="1:20" ht="13.5" customHeight="1">
      <c r="A126" s="57"/>
      <c r="B126" s="57"/>
      <c r="C126" s="25"/>
      <c r="D126" s="68"/>
      <c r="E126" s="5" t="s">
        <v>71</v>
      </c>
      <c r="F126" s="25"/>
      <c r="G126" s="75"/>
      <c r="H126" s="76"/>
      <c r="I126" s="84"/>
      <c r="J126" s="57"/>
      <c r="K126" s="78"/>
      <c r="L126" s="25"/>
      <c r="M126" s="68"/>
      <c r="N126" s="68"/>
      <c r="O126" s="68"/>
      <c r="P126" s="68"/>
      <c r="Q126" s="84"/>
      <c r="R126" s="25"/>
      <c r="S126" s="68"/>
      <c r="T126" s="26"/>
    </row>
    <row r="127" spans="1:20" ht="13.5" customHeight="1">
      <c r="A127" s="56">
        <v>17.2</v>
      </c>
      <c r="B127" s="56"/>
      <c r="C127" s="27" t="s">
        <v>120</v>
      </c>
      <c r="D127" s="53"/>
      <c r="E127" s="14">
        <v>1</v>
      </c>
      <c r="F127" s="27"/>
      <c r="G127" s="90">
        <v>21.27659574468085</v>
      </c>
      <c r="H127" s="91"/>
      <c r="I127" s="69">
        <v>82.1</v>
      </c>
      <c r="J127" s="56"/>
      <c r="K127" s="77"/>
      <c r="L127" s="27"/>
      <c r="M127" s="53"/>
      <c r="N127" s="53"/>
      <c r="O127" s="53"/>
      <c r="P127" s="53"/>
      <c r="Q127" s="69">
        <v>82.1</v>
      </c>
      <c r="R127" s="27"/>
      <c r="S127" s="53"/>
      <c r="T127" s="24"/>
    </row>
    <row r="128" spans="1:20" ht="13.5" customHeight="1">
      <c r="A128" s="57"/>
      <c r="B128" s="57"/>
      <c r="C128" s="25"/>
      <c r="D128" s="68"/>
      <c r="E128" s="5"/>
      <c r="F128" s="25"/>
      <c r="G128" s="92"/>
      <c r="H128" s="93"/>
      <c r="I128" s="70"/>
      <c r="J128" s="57"/>
      <c r="K128" s="78"/>
      <c r="L128" s="25"/>
      <c r="M128" s="68"/>
      <c r="N128" s="68"/>
      <c r="O128" s="68"/>
      <c r="P128" s="68"/>
      <c r="Q128" s="70"/>
      <c r="R128" s="25"/>
      <c r="S128" s="68"/>
      <c r="T128" s="26"/>
    </row>
    <row r="129" spans="1:20" ht="13.5" customHeight="1">
      <c r="A129" s="56">
        <v>17.3</v>
      </c>
      <c r="B129" s="56"/>
      <c r="C129" s="27" t="s">
        <v>121</v>
      </c>
      <c r="D129" s="53"/>
      <c r="E129" s="14">
        <v>1</v>
      </c>
      <c r="F129" s="27"/>
      <c r="G129" s="90">
        <v>21.27659574468085</v>
      </c>
      <c r="H129" s="91"/>
      <c r="I129" s="69">
        <v>72.1</v>
      </c>
      <c r="J129" s="56"/>
      <c r="K129" s="77"/>
      <c r="L129" s="27"/>
      <c r="M129" s="53"/>
      <c r="N129" s="53"/>
      <c r="O129" s="53"/>
      <c r="P129" s="53"/>
      <c r="Q129" s="69">
        <v>72.1</v>
      </c>
      <c r="R129" s="27"/>
      <c r="S129" s="53"/>
      <c r="T129" s="24"/>
    </row>
    <row r="130" spans="1:20" ht="13.5" customHeight="1">
      <c r="A130" s="57"/>
      <c r="B130" s="57"/>
      <c r="C130" s="25"/>
      <c r="D130" s="68"/>
      <c r="E130" s="5"/>
      <c r="F130" s="25"/>
      <c r="G130" s="92"/>
      <c r="H130" s="93"/>
      <c r="I130" s="70"/>
      <c r="J130" s="57"/>
      <c r="K130" s="78"/>
      <c r="L130" s="25"/>
      <c r="M130" s="68"/>
      <c r="N130" s="68"/>
      <c r="O130" s="68"/>
      <c r="P130" s="68"/>
      <c r="Q130" s="70"/>
      <c r="R130" s="25"/>
      <c r="S130" s="68"/>
      <c r="T130" s="26"/>
    </row>
    <row r="131" spans="1:20" ht="13.5" customHeight="1">
      <c r="A131" s="56">
        <v>17.4</v>
      </c>
      <c r="B131" s="56"/>
      <c r="C131" s="27" t="s">
        <v>122</v>
      </c>
      <c r="D131" s="53"/>
      <c r="E131" s="14">
        <v>1</v>
      </c>
      <c r="F131" s="27"/>
      <c r="G131" s="90">
        <v>21.27659574468085</v>
      </c>
      <c r="H131" s="91"/>
      <c r="I131" s="83">
        <v>100.24</v>
      </c>
      <c r="J131" s="56"/>
      <c r="K131" s="77"/>
      <c r="L131" s="27"/>
      <c r="M131" s="53"/>
      <c r="N131" s="53"/>
      <c r="O131" s="53"/>
      <c r="P131" s="53"/>
      <c r="Q131" s="83">
        <v>100.24</v>
      </c>
      <c r="R131" s="27"/>
      <c r="S131" s="53"/>
      <c r="T131" s="24"/>
    </row>
    <row r="132" spans="1:20" ht="13.5" customHeight="1">
      <c r="A132" s="57"/>
      <c r="B132" s="57"/>
      <c r="C132" s="25"/>
      <c r="D132" s="68"/>
      <c r="E132" s="5"/>
      <c r="F132" s="25"/>
      <c r="G132" s="92"/>
      <c r="H132" s="93"/>
      <c r="I132" s="84"/>
      <c r="J132" s="57"/>
      <c r="K132" s="78"/>
      <c r="L132" s="25"/>
      <c r="M132" s="68"/>
      <c r="N132" s="68"/>
      <c r="O132" s="68"/>
      <c r="P132" s="68"/>
      <c r="Q132" s="84"/>
      <c r="R132" s="25"/>
      <c r="S132" s="68"/>
      <c r="T132" s="26"/>
    </row>
    <row r="133" spans="1:20" ht="13.5" customHeight="1">
      <c r="A133" s="56">
        <v>17.5</v>
      </c>
      <c r="B133" s="56"/>
      <c r="C133" s="27" t="s">
        <v>83</v>
      </c>
      <c r="D133" s="53"/>
      <c r="E133" s="14">
        <v>1</v>
      </c>
      <c r="F133" s="27"/>
      <c r="G133" s="90">
        <v>21.27659574468085</v>
      </c>
      <c r="H133" s="91"/>
      <c r="I133" s="83">
        <v>109.07</v>
      </c>
      <c r="J133" s="56"/>
      <c r="K133" s="77"/>
      <c r="L133" s="27"/>
      <c r="M133" s="53"/>
      <c r="N133" s="53"/>
      <c r="O133" s="53"/>
      <c r="P133" s="53"/>
      <c r="Q133" s="83">
        <v>109.07</v>
      </c>
      <c r="R133" s="27"/>
      <c r="S133" s="53"/>
      <c r="T133" s="24"/>
    </row>
    <row r="134" spans="1:20" ht="13.5" customHeight="1">
      <c r="A134" s="57"/>
      <c r="B134" s="57"/>
      <c r="C134" s="25"/>
      <c r="D134" s="68"/>
      <c r="E134" s="5"/>
      <c r="F134" s="25"/>
      <c r="G134" s="92"/>
      <c r="H134" s="93"/>
      <c r="I134" s="84"/>
      <c r="J134" s="57"/>
      <c r="K134" s="78"/>
      <c r="L134" s="25"/>
      <c r="M134" s="68"/>
      <c r="N134" s="68"/>
      <c r="O134" s="68"/>
      <c r="P134" s="68"/>
      <c r="Q134" s="84"/>
      <c r="R134" s="25"/>
      <c r="S134" s="68"/>
      <c r="T134" s="26"/>
    </row>
    <row r="135" spans="1:20" ht="13.5" customHeight="1">
      <c r="A135" s="56">
        <v>17.6</v>
      </c>
      <c r="B135" s="56"/>
      <c r="C135" s="27" t="s">
        <v>123</v>
      </c>
      <c r="D135" s="53"/>
      <c r="E135" s="14">
        <v>1</v>
      </c>
      <c r="F135" s="27"/>
      <c r="G135" s="90">
        <v>21.27659574468085</v>
      </c>
      <c r="H135" s="91"/>
      <c r="I135" s="83">
        <v>15.51</v>
      </c>
      <c r="J135" s="56"/>
      <c r="K135" s="77"/>
      <c r="L135" s="27"/>
      <c r="M135" s="53"/>
      <c r="N135" s="53"/>
      <c r="O135" s="53"/>
      <c r="P135" s="53"/>
      <c r="Q135" s="83">
        <v>15.51</v>
      </c>
      <c r="R135" s="27"/>
      <c r="S135" s="53"/>
      <c r="T135" s="24"/>
    </row>
    <row r="136" spans="1:20" ht="13.5" customHeight="1">
      <c r="A136" s="57"/>
      <c r="B136" s="57"/>
      <c r="C136" s="25"/>
      <c r="D136" s="68"/>
      <c r="E136" s="5"/>
      <c r="F136" s="25"/>
      <c r="G136" s="92"/>
      <c r="H136" s="93"/>
      <c r="I136" s="84"/>
      <c r="J136" s="57"/>
      <c r="K136" s="78"/>
      <c r="L136" s="25"/>
      <c r="M136" s="68"/>
      <c r="N136" s="68"/>
      <c r="O136" s="68"/>
      <c r="P136" s="68"/>
      <c r="Q136" s="84"/>
      <c r="R136" s="25"/>
      <c r="S136" s="68"/>
      <c r="T136" s="26"/>
    </row>
    <row r="137" spans="1:20" ht="13.5" customHeight="1">
      <c r="A137" s="56">
        <v>17.7</v>
      </c>
      <c r="B137" s="56"/>
      <c r="C137" s="27" t="s">
        <v>124</v>
      </c>
      <c r="D137" s="53"/>
      <c r="E137" s="14">
        <v>2</v>
      </c>
      <c r="F137" s="27"/>
      <c r="G137" s="90">
        <v>42.5531914893617</v>
      </c>
      <c r="H137" s="91"/>
      <c r="I137" s="83">
        <v>18.38</v>
      </c>
      <c r="J137" s="56"/>
      <c r="K137" s="77"/>
      <c r="L137" s="27"/>
      <c r="M137" s="53"/>
      <c r="N137" s="53"/>
      <c r="O137" s="53"/>
      <c r="P137" s="53"/>
      <c r="Q137" s="83">
        <v>36.76</v>
      </c>
      <c r="R137" s="27"/>
      <c r="S137" s="53"/>
      <c r="T137" s="24"/>
    </row>
    <row r="138" spans="1:20" ht="13.5" customHeight="1">
      <c r="A138" s="57"/>
      <c r="B138" s="57"/>
      <c r="C138" s="25"/>
      <c r="D138" s="68"/>
      <c r="E138" s="5"/>
      <c r="F138" s="25"/>
      <c r="G138" s="92"/>
      <c r="H138" s="93"/>
      <c r="I138" s="84"/>
      <c r="J138" s="57"/>
      <c r="K138" s="78"/>
      <c r="L138" s="25"/>
      <c r="M138" s="68"/>
      <c r="N138" s="68"/>
      <c r="O138" s="68"/>
      <c r="P138" s="68"/>
      <c r="Q138" s="84"/>
      <c r="R138" s="25"/>
      <c r="S138" s="68"/>
      <c r="T138" s="26"/>
    </row>
    <row r="139" spans="1:20" ht="13.5" customHeight="1">
      <c r="A139" s="56">
        <v>17.8</v>
      </c>
      <c r="B139" s="56"/>
      <c r="C139" s="27" t="s">
        <v>119</v>
      </c>
      <c r="D139" s="53"/>
      <c r="E139" s="14">
        <v>2</v>
      </c>
      <c r="F139" s="27"/>
      <c r="G139" s="90">
        <v>42.5531914893617</v>
      </c>
      <c r="H139" s="91"/>
      <c r="I139" s="83">
        <v>15.27</v>
      </c>
      <c r="J139" s="56"/>
      <c r="K139" s="77"/>
      <c r="L139" s="27"/>
      <c r="M139" s="53"/>
      <c r="N139" s="53"/>
      <c r="O139" s="53"/>
      <c r="P139" s="53"/>
      <c r="Q139" s="83">
        <v>30.54</v>
      </c>
      <c r="R139" s="27"/>
      <c r="S139" s="53"/>
      <c r="T139" s="24"/>
    </row>
    <row r="140" spans="1:20" ht="13.5" customHeight="1">
      <c r="A140" s="57"/>
      <c r="B140" s="57"/>
      <c r="C140" s="25"/>
      <c r="D140" s="68"/>
      <c r="E140" s="5"/>
      <c r="F140" s="25"/>
      <c r="G140" s="92"/>
      <c r="H140" s="93"/>
      <c r="I140" s="84"/>
      <c r="J140" s="57"/>
      <c r="K140" s="78"/>
      <c r="L140" s="25"/>
      <c r="M140" s="68"/>
      <c r="N140" s="68"/>
      <c r="O140" s="68"/>
      <c r="P140" s="68"/>
      <c r="Q140" s="84"/>
      <c r="R140" s="25"/>
      <c r="S140" s="68"/>
      <c r="T140" s="26"/>
    </row>
    <row r="141" spans="1:20" ht="13.5" customHeight="1">
      <c r="A141" s="56">
        <v>17.9</v>
      </c>
      <c r="B141" s="56"/>
      <c r="C141" s="27" t="s">
        <v>125</v>
      </c>
      <c r="D141" s="53"/>
      <c r="E141" s="14">
        <v>2</v>
      </c>
      <c r="F141" s="27"/>
      <c r="G141" s="90">
        <v>42.5531914893617</v>
      </c>
      <c r="H141" s="91"/>
      <c r="I141" s="83">
        <v>12.41</v>
      </c>
      <c r="J141" s="56"/>
      <c r="K141" s="77"/>
      <c r="L141" s="27"/>
      <c r="M141" s="53"/>
      <c r="N141" s="53"/>
      <c r="O141" s="53"/>
      <c r="P141" s="53"/>
      <c r="Q141" s="83">
        <v>24.82</v>
      </c>
      <c r="R141" s="27"/>
      <c r="S141" s="53"/>
      <c r="T141" s="24"/>
    </row>
    <row r="142" spans="1:20" ht="13.5" customHeight="1">
      <c r="A142" s="57"/>
      <c r="B142" s="57"/>
      <c r="C142" s="25"/>
      <c r="D142" s="68"/>
      <c r="E142" s="5"/>
      <c r="F142" s="25"/>
      <c r="G142" s="92"/>
      <c r="H142" s="93"/>
      <c r="I142" s="84"/>
      <c r="J142" s="57"/>
      <c r="K142" s="78"/>
      <c r="L142" s="25"/>
      <c r="M142" s="68"/>
      <c r="N142" s="68"/>
      <c r="O142" s="68"/>
      <c r="P142" s="68"/>
      <c r="Q142" s="84"/>
      <c r="R142" s="25"/>
      <c r="S142" s="68"/>
      <c r="T142" s="26"/>
    </row>
    <row r="143" spans="1:20" ht="63.75" customHeight="1">
      <c r="A143" s="56">
        <v>18</v>
      </c>
      <c r="B143" s="6" t="s">
        <v>87</v>
      </c>
      <c r="C143" s="27" t="s">
        <v>88</v>
      </c>
      <c r="D143" s="24"/>
      <c r="E143" s="18">
        <v>0.2</v>
      </c>
      <c r="F143" s="9">
        <v>288.68449999999996</v>
      </c>
      <c r="G143" s="48">
        <v>4.31</v>
      </c>
      <c r="H143" s="50"/>
      <c r="I143" s="54">
        <v>61.14</v>
      </c>
      <c r="J143" s="63">
        <v>57.74</v>
      </c>
      <c r="K143" s="64"/>
      <c r="L143" s="63">
        <v>44.43</v>
      </c>
      <c r="M143" s="64"/>
      <c r="N143" s="48">
        <v>1.08</v>
      </c>
      <c r="O143" s="49"/>
      <c r="P143" s="50"/>
      <c r="Q143" s="54">
        <v>12.23</v>
      </c>
      <c r="R143" s="48">
        <v>28.12</v>
      </c>
      <c r="S143" s="50"/>
      <c r="T143" s="10">
        <v>6.47</v>
      </c>
    </row>
    <row r="144" spans="1:20" ht="63.75" customHeight="1">
      <c r="A144" s="57"/>
      <c r="B144" s="13" t="s">
        <v>33</v>
      </c>
      <c r="C144" s="25" t="s">
        <v>89</v>
      </c>
      <c r="D144" s="26"/>
      <c r="E144" s="3" t="s">
        <v>90</v>
      </c>
      <c r="F144" s="10">
        <v>193.18</v>
      </c>
      <c r="G144" s="61">
        <v>0</v>
      </c>
      <c r="H144" s="62"/>
      <c r="I144" s="55"/>
      <c r="J144" s="65"/>
      <c r="K144" s="66"/>
      <c r="L144" s="65"/>
      <c r="M144" s="66"/>
      <c r="N144" s="61">
        <v>0</v>
      </c>
      <c r="O144" s="67"/>
      <c r="P144" s="62"/>
      <c r="Q144" s="55"/>
      <c r="R144" s="48">
        <v>0.02</v>
      </c>
      <c r="S144" s="50"/>
      <c r="T144" s="12">
        <v>0.01</v>
      </c>
    </row>
    <row r="145" spans="1:20" ht="13.5" customHeight="1">
      <c r="A145" s="53" t="s">
        <v>126</v>
      </c>
      <c r="B145" s="53"/>
      <c r="C145" s="53"/>
      <c r="D145" s="53"/>
      <c r="E145" s="53"/>
      <c r="F145" s="53"/>
      <c r="G145" s="53"/>
      <c r="H145" s="53"/>
      <c r="I145" s="53"/>
      <c r="J145" s="53"/>
      <c r="K145" s="53"/>
      <c r="L145" s="53"/>
      <c r="M145" s="53"/>
      <c r="N145" s="53"/>
      <c r="O145" s="53"/>
      <c r="P145" s="53"/>
      <c r="Q145" s="53"/>
      <c r="R145" s="53"/>
      <c r="S145" s="53"/>
      <c r="T145" s="53"/>
    </row>
    <row r="146" spans="1:20" ht="25.5" customHeight="1">
      <c r="A146" s="56">
        <v>19</v>
      </c>
      <c r="B146" s="6" t="s">
        <v>127</v>
      </c>
      <c r="C146" s="27" t="s">
        <v>128</v>
      </c>
      <c r="D146" s="24"/>
      <c r="E146" s="7">
        <v>1</v>
      </c>
      <c r="F146" s="9">
        <v>47.4075</v>
      </c>
      <c r="G146" s="48">
        <v>7.92</v>
      </c>
      <c r="H146" s="50"/>
      <c r="I146" s="54">
        <v>2.03</v>
      </c>
      <c r="J146" s="63">
        <v>47.41</v>
      </c>
      <c r="K146" s="64"/>
      <c r="L146" s="63">
        <v>35.48</v>
      </c>
      <c r="M146" s="64"/>
      <c r="N146" s="23">
        <v>9.9</v>
      </c>
      <c r="O146" s="89"/>
      <c r="P146" s="58"/>
      <c r="Q146" s="54">
        <v>2.03</v>
      </c>
      <c r="R146" s="48">
        <v>3.98</v>
      </c>
      <c r="S146" s="50"/>
      <c r="T146" s="10">
        <v>4.58</v>
      </c>
    </row>
    <row r="147" spans="1:20" ht="63.75" customHeight="1">
      <c r="A147" s="57"/>
      <c r="B147" s="13" t="s">
        <v>33</v>
      </c>
      <c r="C147" s="25" t="s">
        <v>129</v>
      </c>
      <c r="D147" s="26"/>
      <c r="E147" s="3" t="s">
        <v>95</v>
      </c>
      <c r="F147" s="10">
        <v>30.85</v>
      </c>
      <c r="G147" s="23">
        <v>0.1</v>
      </c>
      <c r="H147" s="58"/>
      <c r="I147" s="55"/>
      <c r="J147" s="65"/>
      <c r="K147" s="66"/>
      <c r="L147" s="65"/>
      <c r="M147" s="66"/>
      <c r="N147" s="48">
        <v>0.13</v>
      </c>
      <c r="O147" s="49"/>
      <c r="P147" s="50"/>
      <c r="Q147" s="55"/>
      <c r="R147" s="48">
        <v>0.05</v>
      </c>
      <c r="S147" s="50"/>
      <c r="T147" s="12">
        <v>0.06</v>
      </c>
    </row>
    <row r="148" spans="1:20" ht="13.5" customHeight="1">
      <c r="A148" s="56">
        <v>19.1</v>
      </c>
      <c r="B148" s="56" t="s">
        <v>130</v>
      </c>
      <c r="C148" s="27" t="s">
        <v>131</v>
      </c>
      <c r="D148" s="53"/>
      <c r="E148" s="14">
        <v>1</v>
      </c>
      <c r="F148" s="27"/>
      <c r="G148" s="73">
        <v>1</v>
      </c>
      <c r="H148" s="74"/>
      <c r="I148" s="83">
        <v>273.27</v>
      </c>
      <c r="J148" s="56"/>
      <c r="K148" s="77"/>
      <c r="L148" s="27"/>
      <c r="M148" s="53"/>
      <c r="N148" s="53"/>
      <c r="O148" s="53"/>
      <c r="P148" s="53"/>
      <c r="Q148" s="83">
        <v>273.27</v>
      </c>
      <c r="R148" s="27"/>
      <c r="S148" s="53"/>
      <c r="T148" s="24"/>
    </row>
    <row r="149" spans="1:20" ht="24.75" customHeight="1">
      <c r="A149" s="57"/>
      <c r="B149" s="57"/>
      <c r="C149" s="25"/>
      <c r="D149" s="68"/>
      <c r="E149" s="5" t="s">
        <v>132</v>
      </c>
      <c r="F149" s="25"/>
      <c r="G149" s="75"/>
      <c r="H149" s="76"/>
      <c r="I149" s="84"/>
      <c r="J149" s="57"/>
      <c r="K149" s="78"/>
      <c r="L149" s="25"/>
      <c r="M149" s="68"/>
      <c r="N149" s="68"/>
      <c r="O149" s="68"/>
      <c r="P149" s="68"/>
      <c r="Q149" s="84"/>
      <c r="R149" s="25"/>
      <c r="S149" s="68"/>
      <c r="T149" s="26"/>
    </row>
    <row r="150" spans="1:20" ht="38.25" customHeight="1">
      <c r="A150" s="56">
        <v>20</v>
      </c>
      <c r="B150" s="6" t="s">
        <v>56</v>
      </c>
      <c r="C150" s="27" t="s">
        <v>57</v>
      </c>
      <c r="D150" s="24"/>
      <c r="E150" s="7">
        <v>2</v>
      </c>
      <c r="F150" s="9">
        <v>24.438499999999998</v>
      </c>
      <c r="G150" s="48">
        <v>7.15</v>
      </c>
      <c r="H150" s="50"/>
      <c r="I150" s="54">
        <v>3.38</v>
      </c>
      <c r="J150" s="63">
        <v>48.88</v>
      </c>
      <c r="K150" s="64"/>
      <c r="L150" s="63">
        <v>24.24</v>
      </c>
      <c r="M150" s="64"/>
      <c r="N150" s="48">
        <v>17.88</v>
      </c>
      <c r="O150" s="49"/>
      <c r="P150" s="50"/>
      <c r="Q150" s="54">
        <v>6.76</v>
      </c>
      <c r="R150" s="48">
        <v>1.46</v>
      </c>
      <c r="S150" s="50"/>
      <c r="T150" s="10">
        <v>3.36</v>
      </c>
    </row>
    <row r="151" spans="1:20" ht="63.75" customHeight="1">
      <c r="A151" s="57"/>
      <c r="B151" s="13" t="s">
        <v>33</v>
      </c>
      <c r="C151" s="25" t="s">
        <v>58</v>
      </c>
      <c r="D151" s="26"/>
      <c r="E151" s="3" t="s">
        <v>59</v>
      </c>
      <c r="F151" s="10">
        <v>10.54</v>
      </c>
      <c r="G151" s="61">
        <v>0</v>
      </c>
      <c r="H151" s="62"/>
      <c r="I151" s="55"/>
      <c r="J151" s="65"/>
      <c r="K151" s="66"/>
      <c r="L151" s="65"/>
      <c r="M151" s="66"/>
      <c r="N151" s="61">
        <v>0</v>
      </c>
      <c r="O151" s="67"/>
      <c r="P151" s="62"/>
      <c r="Q151" s="55"/>
      <c r="R151" s="48">
        <v>0.01</v>
      </c>
      <c r="S151" s="50"/>
      <c r="T151" s="12">
        <v>0.03</v>
      </c>
    </row>
    <row r="152" spans="1:20" ht="13.5" customHeight="1">
      <c r="A152" s="56">
        <v>20.1</v>
      </c>
      <c r="B152" s="56" t="s">
        <v>60</v>
      </c>
      <c r="C152" s="27" t="s">
        <v>133</v>
      </c>
      <c r="D152" s="53"/>
      <c r="E152" s="14">
        <v>2</v>
      </c>
      <c r="F152" s="27"/>
      <c r="G152" s="73">
        <v>1</v>
      </c>
      <c r="H152" s="74"/>
      <c r="I152" s="83">
        <v>121.48</v>
      </c>
      <c r="J152" s="56"/>
      <c r="K152" s="77"/>
      <c r="L152" s="27"/>
      <c r="M152" s="53"/>
      <c r="N152" s="53"/>
      <c r="O152" s="53"/>
      <c r="P152" s="53"/>
      <c r="Q152" s="83">
        <v>242.96</v>
      </c>
      <c r="R152" s="27"/>
      <c r="S152" s="53"/>
      <c r="T152" s="24"/>
    </row>
    <row r="153" spans="1:20" ht="13.5" customHeight="1">
      <c r="A153" s="57"/>
      <c r="B153" s="57"/>
      <c r="C153" s="25"/>
      <c r="D153" s="68"/>
      <c r="E153" s="5" t="s">
        <v>36</v>
      </c>
      <c r="F153" s="25"/>
      <c r="G153" s="75"/>
      <c r="H153" s="76"/>
      <c r="I153" s="84"/>
      <c r="J153" s="57"/>
      <c r="K153" s="78"/>
      <c r="L153" s="25"/>
      <c r="M153" s="68"/>
      <c r="N153" s="68"/>
      <c r="O153" s="68"/>
      <c r="P153" s="68"/>
      <c r="Q153" s="84"/>
      <c r="R153" s="25"/>
      <c r="S153" s="68"/>
      <c r="T153" s="26"/>
    </row>
    <row r="154" spans="1:20" ht="13.5" customHeight="1">
      <c r="A154" s="56">
        <v>20.2</v>
      </c>
      <c r="B154" s="56"/>
      <c r="C154" s="27" t="s">
        <v>62</v>
      </c>
      <c r="D154" s="53"/>
      <c r="E154" s="14">
        <v>2</v>
      </c>
      <c r="F154" s="27"/>
      <c r="G154" s="73">
        <v>1</v>
      </c>
      <c r="H154" s="74"/>
      <c r="I154" s="83">
        <v>19.09</v>
      </c>
      <c r="J154" s="56"/>
      <c r="K154" s="77"/>
      <c r="L154" s="27"/>
      <c r="M154" s="53"/>
      <c r="N154" s="53"/>
      <c r="O154" s="53"/>
      <c r="P154" s="53"/>
      <c r="Q154" s="83">
        <v>38.18</v>
      </c>
      <c r="R154" s="27"/>
      <c r="S154" s="53"/>
      <c r="T154" s="24"/>
    </row>
    <row r="155" spans="1:20" ht="13.5" customHeight="1">
      <c r="A155" s="57"/>
      <c r="B155" s="57"/>
      <c r="C155" s="25"/>
      <c r="D155" s="68"/>
      <c r="E155" s="5"/>
      <c r="F155" s="25"/>
      <c r="G155" s="75"/>
      <c r="H155" s="76"/>
      <c r="I155" s="84"/>
      <c r="J155" s="57"/>
      <c r="K155" s="78"/>
      <c r="L155" s="25"/>
      <c r="M155" s="68"/>
      <c r="N155" s="68"/>
      <c r="O155" s="68"/>
      <c r="P155" s="68"/>
      <c r="Q155" s="84"/>
      <c r="R155" s="25"/>
      <c r="S155" s="68"/>
      <c r="T155" s="26"/>
    </row>
    <row r="156" spans="1:20" ht="90" customHeight="1">
      <c r="A156" s="56">
        <v>21</v>
      </c>
      <c r="B156" s="6" t="s">
        <v>134</v>
      </c>
      <c r="C156" s="27" t="s">
        <v>135</v>
      </c>
      <c r="D156" s="24"/>
      <c r="E156" s="9">
        <v>0.0156</v>
      </c>
      <c r="F156" s="15">
        <v>3533.059</v>
      </c>
      <c r="G156" s="48">
        <v>157.59</v>
      </c>
      <c r="H156" s="50"/>
      <c r="I156" s="54">
        <v>1975.15</v>
      </c>
      <c r="J156" s="63">
        <v>55.12</v>
      </c>
      <c r="K156" s="64"/>
      <c r="L156" s="63">
        <v>21.23</v>
      </c>
      <c r="M156" s="64"/>
      <c r="N156" s="48">
        <v>3.07</v>
      </c>
      <c r="O156" s="49"/>
      <c r="P156" s="50"/>
      <c r="Q156" s="54">
        <v>30.81</v>
      </c>
      <c r="R156" s="48">
        <v>167.86</v>
      </c>
      <c r="S156" s="50"/>
      <c r="T156" s="10">
        <v>3.01</v>
      </c>
    </row>
    <row r="157" spans="1:20" ht="63" customHeight="1">
      <c r="A157" s="57"/>
      <c r="B157" s="13" t="s">
        <v>33</v>
      </c>
      <c r="C157" s="25" t="s">
        <v>77</v>
      </c>
      <c r="D157" s="26"/>
      <c r="E157" s="3" t="s">
        <v>68</v>
      </c>
      <c r="F157" s="10">
        <v>1183.41</v>
      </c>
      <c r="G157" s="48">
        <v>5.38</v>
      </c>
      <c r="H157" s="50"/>
      <c r="I157" s="55"/>
      <c r="J157" s="65"/>
      <c r="K157" s="66"/>
      <c r="L157" s="65"/>
      <c r="M157" s="66"/>
      <c r="N157" s="23">
        <v>0.1</v>
      </c>
      <c r="O157" s="89"/>
      <c r="P157" s="58"/>
      <c r="Q157" s="55"/>
      <c r="R157" s="23">
        <v>1.3</v>
      </c>
      <c r="S157" s="58"/>
      <c r="T157" s="12">
        <v>0.03</v>
      </c>
    </row>
    <row r="158" spans="1:20" ht="13.5" customHeight="1">
      <c r="A158" s="56">
        <v>21.1</v>
      </c>
      <c r="B158" s="56" t="s">
        <v>69</v>
      </c>
      <c r="C158" s="27" t="s">
        <v>78</v>
      </c>
      <c r="D158" s="53"/>
      <c r="E158" s="20">
        <v>1.56</v>
      </c>
      <c r="F158" s="27"/>
      <c r="G158" s="73">
        <v>100</v>
      </c>
      <c r="H158" s="74"/>
      <c r="I158" s="69">
        <v>89.5</v>
      </c>
      <c r="J158" s="56"/>
      <c r="K158" s="77"/>
      <c r="L158" s="27"/>
      <c r="M158" s="53"/>
      <c r="N158" s="53"/>
      <c r="O158" s="53"/>
      <c r="P158" s="53"/>
      <c r="Q158" s="83">
        <v>139.62</v>
      </c>
      <c r="R158" s="27"/>
      <c r="S158" s="53"/>
      <c r="T158" s="24"/>
    </row>
    <row r="159" spans="1:20" ht="13.5" customHeight="1">
      <c r="A159" s="57"/>
      <c r="B159" s="57"/>
      <c r="C159" s="25"/>
      <c r="D159" s="68"/>
      <c r="E159" s="5" t="s">
        <v>71</v>
      </c>
      <c r="F159" s="25"/>
      <c r="G159" s="75"/>
      <c r="H159" s="76"/>
      <c r="I159" s="70"/>
      <c r="J159" s="57"/>
      <c r="K159" s="78"/>
      <c r="L159" s="25"/>
      <c r="M159" s="68"/>
      <c r="N159" s="68"/>
      <c r="O159" s="68"/>
      <c r="P159" s="68"/>
      <c r="Q159" s="84"/>
      <c r="R159" s="25"/>
      <c r="S159" s="68"/>
      <c r="T159" s="26"/>
    </row>
    <row r="160" spans="1:20" ht="13.5" customHeight="1">
      <c r="A160" s="56">
        <v>21.2</v>
      </c>
      <c r="B160" s="56"/>
      <c r="C160" s="27" t="s">
        <v>136</v>
      </c>
      <c r="D160" s="53"/>
      <c r="E160" s="14">
        <v>1</v>
      </c>
      <c r="F160" s="27"/>
      <c r="G160" s="90">
        <v>64.1025641025641</v>
      </c>
      <c r="H160" s="91"/>
      <c r="I160" s="83">
        <v>49.64</v>
      </c>
      <c r="J160" s="56"/>
      <c r="K160" s="77"/>
      <c r="L160" s="27"/>
      <c r="M160" s="53"/>
      <c r="N160" s="53"/>
      <c r="O160" s="53"/>
      <c r="P160" s="53"/>
      <c r="Q160" s="83">
        <v>49.64</v>
      </c>
      <c r="R160" s="27"/>
      <c r="S160" s="53"/>
      <c r="T160" s="24"/>
    </row>
    <row r="161" spans="1:20" ht="13.5" customHeight="1">
      <c r="A161" s="57"/>
      <c r="B161" s="57"/>
      <c r="C161" s="25"/>
      <c r="D161" s="68"/>
      <c r="E161" s="5"/>
      <c r="F161" s="25"/>
      <c r="G161" s="92"/>
      <c r="H161" s="93"/>
      <c r="I161" s="84"/>
      <c r="J161" s="57"/>
      <c r="K161" s="78"/>
      <c r="L161" s="25"/>
      <c r="M161" s="68"/>
      <c r="N161" s="68"/>
      <c r="O161" s="68"/>
      <c r="P161" s="68"/>
      <c r="Q161" s="84"/>
      <c r="R161" s="25"/>
      <c r="S161" s="68"/>
      <c r="T161" s="26"/>
    </row>
    <row r="162" spans="1:20" ht="13.5" customHeight="1">
      <c r="A162" s="56">
        <v>21.3</v>
      </c>
      <c r="B162" s="56"/>
      <c r="C162" s="27" t="s">
        <v>137</v>
      </c>
      <c r="D162" s="53"/>
      <c r="E162" s="14">
        <v>1</v>
      </c>
      <c r="F162" s="27"/>
      <c r="G162" s="90">
        <v>64.1025641025641</v>
      </c>
      <c r="H162" s="91"/>
      <c r="I162" s="83">
        <v>66.83</v>
      </c>
      <c r="J162" s="56"/>
      <c r="K162" s="77"/>
      <c r="L162" s="27"/>
      <c r="M162" s="53"/>
      <c r="N162" s="53"/>
      <c r="O162" s="53"/>
      <c r="P162" s="53"/>
      <c r="Q162" s="83">
        <v>66.83</v>
      </c>
      <c r="R162" s="27"/>
      <c r="S162" s="53"/>
      <c r="T162" s="24"/>
    </row>
    <row r="163" spans="1:20" ht="13.5" customHeight="1">
      <c r="A163" s="57"/>
      <c r="B163" s="57"/>
      <c r="C163" s="25"/>
      <c r="D163" s="68"/>
      <c r="E163" s="5"/>
      <c r="F163" s="25"/>
      <c r="G163" s="92"/>
      <c r="H163" s="93"/>
      <c r="I163" s="84"/>
      <c r="J163" s="57"/>
      <c r="K163" s="78"/>
      <c r="L163" s="25"/>
      <c r="M163" s="68"/>
      <c r="N163" s="68"/>
      <c r="O163" s="68"/>
      <c r="P163" s="68"/>
      <c r="Q163" s="84"/>
      <c r="R163" s="25"/>
      <c r="S163" s="68"/>
      <c r="T163" s="26"/>
    </row>
    <row r="164" spans="1:20" ht="13.5" customHeight="1">
      <c r="A164" s="53" t="s">
        <v>138</v>
      </c>
      <c r="B164" s="53"/>
      <c r="C164" s="53"/>
      <c r="D164" s="53"/>
      <c r="E164" s="53"/>
      <c r="F164" s="53"/>
      <c r="G164" s="53"/>
      <c r="H164" s="53"/>
      <c r="I164" s="53"/>
      <c r="J164" s="53"/>
      <c r="K164" s="53"/>
      <c r="L164" s="53"/>
      <c r="M164" s="53"/>
      <c r="N164" s="53"/>
      <c r="O164" s="53"/>
      <c r="P164" s="53"/>
      <c r="Q164" s="53"/>
      <c r="R164" s="53"/>
      <c r="S164" s="53"/>
      <c r="T164" s="53"/>
    </row>
    <row r="165" spans="1:20" ht="25.5" customHeight="1">
      <c r="A165" s="56">
        <v>22</v>
      </c>
      <c r="B165" s="6" t="s">
        <v>127</v>
      </c>
      <c r="C165" s="27" t="s">
        <v>128</v>
      </c>
      <c r="D165" s="24"/>
      <c r="E165" s="7">
        <v>2</v>
      </c>
      <c r="F165" s="9">
        <v>47.4075</v>
      </c>
      <c r="G165" s="48">
        <v>7.92</v>
      </c>
      <c r="H165" s="50"/>
      <c r="I165" s="54">
        <v>2.03</v>
      </c>
      <c r="J165" s="63">
        <v>94.82</v>
      </c>
      <c r="K165" s="64"/>
      <c r="L165" s="63">
        <v>70.96</v>
      </c>
      <c r="M165" s="64"/>
      <c r="N165" s="23">
        <v>19.8</v>
      </c>
      <c r="O165" s="89"/>
      <c r="P165" s="58"/>
      <c r="Q165" s="54">
        <v>4.06</v>
      </c>
      <c r="R165" s="48">
        <v>3.98</v>
      </c>
      <c r="S165" s="50"/>
      <c r="T165" s="10">
        <v>9.15</v>
      </c>
    </row>
    <row r="166" spans="1:20" ht="63.75" customHeight="1">
      <c r="A166" s="57"/>
      <c r="B166" s="13" t="s">
        <v>33</v>
      </c>
      <c r="C166" s="25" t="s">
        <v>129</v>
      </c>
      <c r="D166" s="26"/>
      <c r="E166" s="3" t="s">
        <v>95</v>
      </c>
      <c r="F166" s="10">
        <v>30.85</v>
      </c>
      <c r="G166" s="23">
        <v>0.1</v>
      </c>
      <c r="H166" s="58"/>
      <c r="I166" s="55"/>
      <c r="J166" s="65"/>
      <c r="K166" s="66"/>
      <c r="L166" s="65"/>
      <c r="M166" s="66"/>
      <c r="N166" s="48">
        <v>0.25</v>
      </c>
      <c r="O166" s="49"/>
      <c r="P166" s="50"/>
      <c r="Q166" s="55"/>
      <c r="R166" s="48">
        <v>0.05</v>
      </c>
      <c r="S166" s="50"/>
      <c r="T166" s="12">
        <v>0.13</v>
      </c>
    </row>
    <row r="167" spans="1:20" ht="13.5" customHeight="1">
      <c r="A167" s="56">
        <v>22.1</v>
      </c>
      <c r="B167" s="56" t="s">
        <v>130</v>
      </c>
      <c r="C167" s="27" t="s">
        <v>131</v>
      </c>
      <c r="D167" s="53"/>
      <c r="E167" s="14">
        <v>2</v>
      </c>
      <c r="F167" s="27"/>
      <c r="G167" s="73">
        <v>1</v>
      </c>
      <c r="H167" s="74"/>
      <c r="I167" s="83">
        <v>273.27</v>
      </c>
      <c r="J167" s="56"/>
      <c r="K167" s="77"/>
      <c r="L167" s="27"/>
      <c r="M167" s="53"/>
      <c r="N167" s="53"/>
      <c r="O167" s="53"/>
      <c r="P167" s="53"/>
      <c r="Q167" s="83">
        <v>546.54</v>
      </c>
      <c r="R167" s="27"/>
      <c r="S167" s="53"/>
      <c r="T167" s="24"/>
    </row>
    <row r="168" spans="1:20" ht="24.75" customHeight="1">
      <c r="A168" s="57"/>
      <c r="B168" s="57"/>
      <c r="C168" s="25"/>
      <c r="D168" s="68"/>
      <c r="E168" s="5" t="s">
        <v>132</v>
      </c>
      <c r="F168" s="25"/>
      <c r="G168" s="75"/>
      <c r="H168" s="76"/>
      <c r="I168" s="84"/>
      <c r="J168" s="57"/>
      <c r="K168" s="78"/>
      <c r="L168" s="25"/>
      <c r="M168" s="68"/>
      <c r="N168" s="68"/>
      <c r="O168" s="68"/>
      <c r="P168" s="68"/>
      <c r="Q168" s="84"/>
      <c r="R168" s="25"/>
      <c r="S168" s="68"/>
      <c r="T168" s="26"/>
    </row>
    <row r="169" spans="1:20" ht="13.5" customHeight="1">
      <c r="A169" s="53" t="s">
        <v>139</v>
      </c>
      <c r="B169" s="53"/>
      <c r="C169" s="53"/>
      <c r="D169" s="53"/>
      <c r="E169" s="53"/>
      <c r="F169" s="53"/>
      <c r="G169" s="53"/>
      <c r="H169" s="53"/>
      <c r="I169" s="53"/>
      <c r="J169" s="53"/>
      <c r="K169" s="53"/>
      <c r="L169" s="53"/>
      <c r="M169" s="53"/>
      <c r="N169" s="53"/>
      <c r="O169" s="53"/>
      <c r="P169" s="53"/>
      <c r="Q169" s="53"/>
      <c r="R169" s="53"/>
      <c r="S169" s="53"/>
      <c r="T169" s="53"/>
    </row>
    <row r="170" spans="1:20" ht="25.5" customHeight="1">
      <c r="A170" s="56">
        <v>23</v>
      </c>
      <c r="B170" s="6" t="s">
        <v>127</v>
      </c>
      <c r="C170" s="27" t="s">
        <v>128</v>
      </c>
      <c r="D170" s="24"/>
      <c r="E170" s="7">
        <v>1</v>
      </c>
      <c r="F170" s="9">
        <v>47.4075</v>
      </c>
      <c r="G170" s="48">
        <v>7.92</v>
      </c>
      <c r="H170" s="50"/>
      <c r="I170" s="54">
        <v>2.03</v>
      </c>
      <c r="J170" s="63">
        <v>47.41</v>
      </c>
      <c r="K170" s="64"/>
      <c r="L170" s="63">
        <v>35.48</v>
      </c>
      <c r="M170" s="64"/>
      <c r="N170" s="23">
        <v>9.9</v>
      </c>
      <c r="O170" s="89"/>
      <c r="P170" s="58"/>
      <c r="Q170" s="54">
        <v>2.03</v>
      </c>
      <c r="R170" s="48">
        <v>3.98</v>
      </c>
      <c r="S170" s="50"/>
      <c r="T170" s="10">
        <v>4.58</v>
      </c>
    </row>
    <row r="171" spans="1:20" ht="63.75" customHeight="1">
      <c r="A171" s="57"/>
      <c r="B171" s="13" t="s">
        <v>33</v>
      </c>
      <c r="C171" s="25" t="s">
        <v>129</v>
      </c>
      <c r="D171" s="26"/>
      <c r="E171" s="3" t="s">
        <v>95</v>
      </c>
      <c r="F171" s="10">
        <v>30.85</v>
      </c>
      <c r="G171" s="23">
        <v>0.1</v>
      </c>
      <c r="H171" s="58"/>
      <c r="I171" s="55"/>
      <c r="J171" s="65"/>
      <c r="K171" s="66"/>
      <c r="L171" s="65"/>
      <c r="M171" s="66"/>
      <c r="N171" s="48">
        <v>0.13</v>
      </c>
      <c r="O171" s="49"/>
      <c r="P171" s="50"/>
      <c r="Q171" s="55"/>
      <c r="R171" s="48">
        <v>0.05</v>
      </c>
      <c r="S171" s="50"/>
      <c r="T171" s="12">
        <v>0.06</v>
      </c>
    </row>
    <row r="172" spans="1:20" ht="13.5" customHeight="1">
      <c r="A172" s="56">
        <v>23.1</v>
      </c>
      <c r="B172" s="56" t="s">
        <v>130</v>
      </c>
      <c r="C172" s="27" t="s">
        <v>131</v>
      </c>
      <c r="D172" s="53"/>
      <c r="E172" s="14">
        <v>1</v>
      </c>
      <c r="F172" s="27"/>
      <c r="G172" s="73">
        <v>1</v>
      </c>
      <c r="H172" s="74"/>
      <c r="I172" s="83">
        <v>273.27</v>
      </c>
      <c r="J172" s="56"/>
      <c r="K172" s="77"/>
      <c r="L172" s="27"/>
      <c r="M172" s="53"/>
      <c r="N172" s="53"/>
      <c r="O172" s="53"/>
      <c r="P172" s="53"/>
      <c r="Q172" s="83">
        <v>273.27</v>
      </c>
      <c r="R172" s="27"/>
      <c r="S172" s="53"/>
      <c r="T172" s="24"/>
    </row>
    <row r="173" spans="1:20" ht="24.75" customHeight="1">
      <c r="A173" s="57"/>
      <c r="B173" s="57"/>
      <c r="C173" s="25"/>
      <c r="D173" s="68"/>
      <c r="E173" s="5" t="s">
        <v>132</v>
      </c>
      <c r="F173" s="25"/>
      <c r="G173" s="75"/>
      <c r="H173" s="76"/>
      <c r="I173" s="84"/>
      <c r="J173" s="57"/>
      <c r="K173" s="78"/>
      <c r="L173" s="25"/>
      <c r="M173" s="68"/>
      <c r="N173" s="68"/>
      <c r="O173" s="68"/>
      <c r="P173" s="68"/>
      <c r="Q173" s="84"/>
      <c r="R173" s="25"/>
      <c r="S173" s="68"/>
      <c r="T173" s="26"/>
    </row>
    <row r="174" spans="1:20" ht="13.5" customHeight="1">
      <c r="A174" s="53" t="s">
        <v>140</v>
      </c>
      <c r="B174" s="53"/>
      <c r="C174" s="53"/>
      <c r="D174" s="53"/>
      <c r="E174" s="53"/>
      <c r="F174" s="53"/>
      <c r="G174" s="53"/>
      <c r="H174" s="53"/>
      <c r="I174" s="53"/>
      <c r="J174" s="53"/>
      <c r="K174" s="53"/>
      <c r="L174" s="53"/>
      <c r="M174" s="53"/>
      <c r="N174" s="53"/>
      <c r="O174" s="53"/>
      <c r="P174" s="53"/>
      <c r="Q174" s="53"/>
      <c r="R174" s="53"/>
      <c r="S174" s="53"/>
      <c r="T174" s="53"/>
    </row>
    <row r="175" spans="1:20" ht="51" customHeight="1">
      <c r="A175" s="56">
        <v>24</v>
      </c>
      <c r="B175" s="6" t="s">
        <v>141</v>
      </c>
      <c r="C175" s="27" t="s">
        <v>142</v>
      </c>
      <c r="D175" s="24"/>
      <c r="E175" s="7">
        <v>1</v>
      </c>
      <c r="F175" s="9">
        <v>225.10449999999997</v>
      </c>
      <c r="G175" s="23">
        <v>13.5</v>
      </c>
      <c r="H175" s="58"/>
      <c r="I175" s="54">
        <v>86.18</v>
      </c>
      <c r="J175" s="44">
        <v>225.1</v>
      </c>
      <c r="K175" s="45"/>
      <c r="L175" s="63">
        <v>122.05</v>
      </c>
      <c r="M175" s="64"/>
      <c r="N175" s="48">
        <v>16.88</v>
      </c>
      <c r="O175" s="49"/>
      <c r="P175" s="50"/>
      <c r="Q175" s="54">
        <v>86.18</v>
      </c>
      <c r="R175" s="48">
        <v>14.17</v>
      </c>
      <c r="S175" s="50"/>
      <c r="T175" s="18">
        <v>16.3</v>
      </c>
    </row>
    <row r="176" spans="1:20" ht="63.75" customHeight="1">
      <c r="A176" s="57"/>
      <c r="B176" s="13" t="s">
        <v>33</v>
      </c>
      <c r="C176" s="25" t="s">
        <v>143</v>
      </c>
      <c r="D176" s="26"/>
      <c r="E176" s="3" t="s">
        <v>144</v>
      </c>
      <c r="F176" s="10">
        <v>106.13</v>
      </c>
      <c r="G176" s="48">
        <v>0.52</v>
      </c>
      <c r="H176" s="50"/>
      <c r="I176" s="55"/>
      <c r="J176" s="46"/>
      <c r="K176" s="47"/>
      <c r="L176" s="65"/>
      <c r="M176" s="66"/>
      <c r="N176" s="48">
        <v>0.65</v>
      </c>
      <c r="O176" s="49"/>
      <c r="P176" s="50"/>
      <c r="Q176" s="55"/>
      <c r="R176" s="48">
        <v>0.08</v>
      </c>
      <c r="S176" s="50"/>
      <c r="T176" s="16">
        <v>0.1</v>
      </c>
    </row>
    <row r="177" spans="1:20" ht="13.5" customHeight="1">
      <c r="A177" s="56">
        <v>24.1</v>
      </c>
      <c r="B177" s="56" t="s">
        <v>145</v>
      </c>
      <c r="C177" s="27" t="s">
        <v>146</v>
      </c>
      <c r="D177" s="53"/>
      <c r="E177" s="14">
        <v>1</v>
      </c>
      <c r="F177" s="27"/>
      <c r="G177" s="73">
        <v>1</v>
      </c>
      <c r="H177" s="74"/>
      <c r="I177" s="83">
        <v>859.19</v>
      </c>
      <c r="J177" s="56"/>
      <c r="K177" s="77"/>
      <c r="L177" s="27"/>
      <c r="M177" s="53"/>
      <c r="N177" s="53"/>
      <c r="O177" s="53"/>
      <c r="P177" s="53"/>
      <c r="Q177" s="83">
        <v>859.19</v>
      </c>
      <c r="R177" s="27"/>
      <c r="S177" s="53"/>
      <c r="T177" s="24"/>
    </row>
    <row r="178" spans="1:20" ht="24.75" customHeight="1">
      <c r="A178" s="57"/>
      <c r="B178" s="57"/>
      <c r="C178" s="25"/>
      <c r="D178" s="68"/>
      <c r="E178" s="5" t="s">
        <v>132</v>
      </c>
      <c r="F178" s="25"/>
      <c r="G178" s="75"/>
      <c r="H178" s="76"/>
      <c r="I178" s="84"/>
      <c r="J178" s="57"/>
      <c r="K178" s="78"/>
      <c r="L178" s="25"/>
      <c r="M178" s="68"/>
      <c r="N178" s="68"/>
      <c r="O178" s="68"/>
      <c r="P178" s="68"/>
      <c r="Q178" s="84"/>
      <c r="R178" s="25"/>
      <c r="S178" s="68"/>
      <c r="T178" s="26"/>
    </row>
    <row r="179" spans="1:20" ht="25.5" customHeight="1">
      <c r="A179" s="56">
        <v>25</v>
      </c>
      <c r="B179" s="6" t="s">
        <v>147</v>
      </c>
      <c r="C179" s="27" t="s">
        <v>148</v>
      </c>
      <c r="D179" s="24"/>
      <c r="E179" s="18">
        <v>0.2</v>
      </c>
      <c r="F179" s="15">
        <v>4980.253</v>
      </c>
      <c r="G179" s="23">
        <v>58.3</v>
      </c>
      <c r="H179" s="58"/>
      <c r="I179" s="54">
        <v>4836.17</v>
      </c>
      <c r="J179" s="63">
        <v>996.05</v>
      </c>
      <c r="K179" s="64"/>
      <c r="L179" s="63">
        <v>14.24</v>
      </c>
      <c r="M179" s="64"/>
      <c r="N179" s="48">
        <v>14.58</v>
      </c>
      <c r="O179" s="49"/>
      <c r="P179" s="50"/>
      <c r="Q179" s="54">
        <v>967.23</v>
      </c>
      <c r="R179" s="48">
        <v>8.18</v>
      </c>
      <c r="S179" s="50"/>
      <c r="T179" s="10">
        <v>1.88</v>
      </c>
    </row>
    <row r="180" spans="1:20" ht="63.75" customHeight="1">
      <c r="A180" s="57"/>
      <c r="B180" s="13" t="s">
        <v>33</v>
      </c>
      <c r="C180" s="25" t="s">
        <v>149</v>
      </c>
      <c r="D180" s="26"/>
      <c r="E180" s="3" t="s">
        <v>150</v>
      </c>
      <c r="F180" s="10">
        <v>61.92</v>
      </c>
      <c r="G180" s="23">
        <v>0.1</v>
      </c>
      <c r="H180" s="58"/>
      <c r="I180" s="55"/>
      <c r="J180" s="65"/>
      <c r="K180" s="66"/>
      <c r="L180" s="65"/>
      <c r="M180" s="66"/>
      <c r="N180" s="48">
        <v>0.03</v>
      </c>
      <c r="O180" s="49"/>
      <c r="P180" s="50"/>
      <c r="Q180" s="55"/>
      <c r="R180" s="48">
        <v>0.36</v>
      </c>
      <c r="S180" s="50"/>
      <c r="T180" s="12">
        <v>0.09</v>
      </c>
    </row>
    <row r="181" spans="1:20" ht="49.5" customHeight="1">
      <c r="A181" s="56">
        <v>26</v>
      </c>
      <c r="B181" s="6" t="s">
        <v>151</v>
      </c>
      <c r="C181" s="27" t="s">
        <v>152</v>
      </c>
      <c r="D181" s="24"/>
      <c r="E181" s="7">
        <v>1</v>
      </c>
      <c r="F181" s="15">
        <v>393.637</v>
      </c>
      <c r="G181" s="48">
        <v>3.15</v>
      </c>
      <c r="H181" s="50"/>
      <c r="I181" s="71">
        <v>381.5</v>
      </c>
      <c r="J181" s="63">
        <v>393.64</v>
      </c>
      <c r="K181" s="64"/>
      <c r="L181" s="44">
        <v>8.2</v>
      </c>
      <c r="M181" s="45"/>
      <c r="N181" s="48">
        <v>3.94</v>
      </c>
      <c r="O181" s="49"/>
      <c r="P181" s="50"/>
      <c r="Q181" s="71">
        <v>381.5</v>
      </c>
      <c r="R181" s="48">
        <v>0.93</v>
      </c>
      <c r="S181" s="50"/>
      <c r="T181" s="10">
        <v>1.07</v>
      </c>
    </row>
    <row r="182" spans="1:20" ht="63.75" customHeight="1">
      <c r="A182" s="57"/>
      <c r="B182" s="13" t="s">
        <v>33</v>
      </c>
      <c r="C182" s="25" t="s">
        <v>153</v>
      </c>
      <c r="D182" s="26"/>
      <c r="E182" s="3" t="s">
        <v>46</v>
      </c>
      <c r="F182" s="10">
        <v>7.13</v>
      </c>
      <c r="G182" s="61">
        <v>0</v>
      </c>
      <c r="H182" s="62"/>
      <c r="I182" s="72"/>
      <c r="J182" s="65"/>
      <c r="K182" s="66"/>
      <c r="L182" s="46"/>
      <c r="M182" s="47"/>
      <c r="N182" s="61">
        <v>0</v>
      </c>
      <c r="O182" s="67"/>
      <c r="P182" s="62"/>
      <c r="Q182" s="72"/>
      <c r="R182" s="48">
        <v>0.01</v>
      </c>
      <c r="S182" s="50"/>
      <c r="T182" s="12">
        <v>0.01</v>
      </c>
    </row>
    <row r="183" spans="1:20" ht="90" customHeight="1">
      <c r="A183" s="56">
        <v>27</v>
      </c>
      <c r="B183" s="6" t="s">
        <v>154</v>
      </c>
      <c r="C183" s="27" t="s">
        <v>155</v>
      </c>
      <c r="D183" s="24"/>
      <c r="E183" s="7">
        <v>1</v>
      </c>
      <c r="F183" s="10">
        <v>75.55</v>
      </c>
      <c r="G183" s="48">
        <v>3.91</v>
      </c>
      <c r="H183" s="50"/>
      <c r="I183" s="71">
        <v>58.3</v>
      </c>
      <c r="J183" s="63">
        <v>75.55</v>
      </c>
      <c r="K183" s="64"/>
      <c r="L183" s="63">
        <v>12.36</v>
      </c>
      <c r="M183" s="64"/>
      <c r="N183" s="48">
        <v>4.89</v>
      </c>
      <c r="O183" s="49"/>
      <c r="P183" s="50"/>
      <c r="Q183" s="71">
        <v>58.3</v>
      </c>
      <c r="R183" s="48">
        <v>1.47</v>
      </c>
      <c r="S183" s="50"/>
      <c r="T183" s="10">
        <v>1.69</v>
      </c>
    </row>
    <row r="184" spans="1:20" ht="63.75" customHeight="1">
      <c r="A184" s="57"/>
      <c r="B184" s="13" t="s">
        <v>33</v>
      </c>
      <c r="C184" s="25" t="s">
        <v>156</v>
      </c>
      <c r="D184" s="26"/>
      <c r="E184" s="3" t="s">
        <v>46</v>
      </c>
      <c r="F184" s="10">
        <v>10.75</v>
      </c>
      <c r="G184" s="61">
        <v>0</v>
      </c>
      <c r="H184" s="62"/>
      <c r="I184" s="72"/>
      <c r="J184" s="65"/>
      <c r="K184" s="66"/>
      <c r="L184" s="65"/>
      <c r="M184" s="66"/>
      <c r="N184" s="61">
        <v>0</v>
      </c>
      <c r="O184" s="67"/>
      <c r="P184" s="62"/>
      <c r="Q184" s="72"/>
      <c r="R184" s="48">
        <v>0.01</v>
      </c>
      <c r="S184" s="50"/>
      <c r="T184" s="12">
        <v>0.01</v>
      </c>
    </row>
    <row r="185" spans="1:20" ht="13.5" customHeight="1">
      <c r="A185" s="56">
        <v>27.1</v>
      </c>
      <c r="B185" s="56" t="s">
        <v>157</v>
      </c>
      <c r="C185" s="27" t="s">
        <v>158</v>
      </c>
      <c r="D185" s="53"/>
      <c r="E185" s="14">
        <v>1</v>
      </c>
      <c r="F185" s="27"/>
      <c r="G185" s="73">
        <v>1</v>
      </c>
      <c r="H185" s="74"/>
      <c r="I185" s="83">
        <v>57.28</v>
      </c>
      <c r="J185" s="56"/>
      <c r="K185" s="77"/>
      <c r="L185" s="27"/>
      <c r="M185" s="53"/>
      <c r="N185" s="53"/>
      <c r="O185" s="53"/>
      <c r="P185" s="53"/>
      <c r="Q185" s="83">
        <v>57.28</v>
      </c>
      <c r="R185" s="27"/>
      <c r="S185" s="53"/>
      <c r="T185" s="24"/>
    </row>
    <row r="186" spans="1:20" ht="24.75" customHeight="1">
      <c r="A186" s="57"/>
      <c r="B186" s="57"/>
      <c r="C186" s="25"/>
      <c r="D186" s="68"/>
      <c r="E186" s="5" t="s">
        <v>36</v>
      </c>
      <c r="F186" s="25"/>
      <c r="G186" s="75"/>
      <c r="H186" s="76"/>
      <c r="I186" s="84"/>
      <c r="J186" s="57"/>
      <c r="K186" s="78"/>
      <c r="L186" s="25"/>
      <c r="M186" s="68"/>
      <c r="N186" s="68"/>
      <c r="O186" s="68"/>
      <c r="P186" s="68"/>
      <c r="Q186" s="84"/>
      <c r="R186" s="25"/>
      <c r="S186" s="68"/>
      <c r="T186" s="26"/>
    </row>
    <row r="187" spans="1:20" ht="25.5" customHeight="1">
      <c r="A187" s="56">
        <v>28</v>
      </c>
      <c r="B187" s="6" t="s">
        <v>159</v>
      </c>
      <c r="C187" s="27" t="s">
        <v>160</v>
      </c>
      <c r="D187" s="24"/>
      <c r="E187" s="7">
        <v>4</v>
      </c>
      <c r="F187" s="15">
        <v>226.764</v>
      </c>
      <c r="G187" s="61">
        <v>0</v>
      </c>
      <c r="H187" s="62"/>
      <c r="I187" s="54">
        <v>224.74</v>
      </c>
      <c r="J187" s="63">
        <v>907.06</v>
      </c>
      <c r="K187" s="64"/>
      <c r="L187" s="44">
        <v>8.1</v>
      </c>
      <c r="M187" s="45"/>
      <c r="N187" s="61">
        <v>0</v>
      </c>
      <c r="O187" s="67"/>
      <c r="P187" s="62"/>
      <c r="Q187" s="54">
        <v>898.96</v>
      </c>
      <c r="R187" s="48">
        <v>0.22</v>
      </c>
      <c r="S187" s="50"/>
      <c r="T187" s="10">
        <v>1.01</v>
      </c>
    </row>
    <row r="188" spans="1:20" ht="63.75" customHeight="1">
      <c r="A188" s="57"/>
      <c r="B188" s="13" t="s">
        <v>33</v>
      </c>
      <c r="C188" s="25" t="s">
        <v>161</v>
      </c>
      <c r="D188" s="26"/>
      <c r="E188" s="3" t="s">
        <v>162</v>
      </c>
      <c r="F188" s="10">
        <v>1.76</v>
      </c>
      <c r="G188" s="61">
        <v>0</v>
      </c>
      <c r="H188" s="62"/>
      <c r="I188" s="55"/>
      <c r="J188" s="65"/>
      <c r="K188" s="66"/>
      <c r="L188" s="46"/>
      <c r="M188" s="47"/>
      <c r="N188" s="61">
        <v>0</v>
      </c>
      <c r="O188" s="67"/>
      <c r="P188" s="62"/>
      <c r="Q188" s="55"/>
      <c r="R188" s="61">
        <v>0</v>
      </c>
      <c r="S188" s="62"/>
      <c r="T188" s="19">
        <v>0</v>
      </c>
    </row>
    <row r="189" spans="1:20" ht="72.75" customHeight="1">
      <c r="A189" s="56">
        <v>29</v>
      </c>
      <c r="B189" s="6" t="s">
        <v>163</v>
      </c>
      <c r="C189" s="27" t="s">
        <v>164</v>
      </c>
      <c r="D189" s="24"/>
      <c r="E189" s="10">
        <v>0.15</v>
      </c>
      <c r="F189" s="15">
        <v>7759.722999999999</v>
      </c>
      <c r="G189" s="48">
        <v>132.07</v>
      </c>
      <c r="H189" s="50"/>
      <c r="I189" s="54">
        <v>6590.03</v>
      </c>
      <c r="J189" s="63">
        <v>1163.96</v>
      </c>
      <c r="K189" s="64"/>
      <c r="L189" s="63">
        <v>150.69</v>
      </c>
      <c r="M189" s="64"/>
      <c r="N189" s="48">
        <v>24.76</v>
      </c>
      <c r="O189" s="49"/>
      <c r="P189" s="50"/>
      <c r="Q189" s="71">
        <v>988.5</v>
      </c>
      <c r="R189" s="61">
        <v>111</v>
      </c>
      <c r="S189" s="62"/>
      <c r="T189" s="10">
        <v>19.15</v>
      </c>
    </row>
    <row r="190" spans="1:20" ht="63.75" customHeight="1">
      <c r="A190" s="57"/>
      <c r="B190" s="13" t="s">
        <v>33</v>
      </c>
      <c r="C190" s="25" t="s">
        <v>165</v>
      </c>
      <c r="D190" s="26"/>
      <c r="E190" s="3" t="s">
        <v>166</v>
      </c>
      <c r="F190" s="10">
        <v>873.57</v>
      </c>
      <c r="G190" s="48">
        <v>0.72</v>
      </c>
      <c r="H190" s="50"/>
      <c r="I190" s="55"/>
      <c r="J190" s="65"/>
      <c r="K190" s="66"/>
      <c r="L190" s="65"/>
      <c r="M190" s="66"/>
      <c r="N190" s="48">
        <v>0.14</v>
      </c>
      <c r="O190" s="49"/>
      <c r="P190" s="50"/>
      <c r="Q190" s="72"/>
      <c r="R190" s="48">
        <v>0.44</v>
      </c>
      <c r="S190" s="50"/>
      <c r="T190" s="12">
        <v>0.08</v>
      </c>
    </row>
    <row r="191" spans="1:20" ht="13.5" customHeight="1">
      <c r="A191" s="56">
        <v>29.1</v>
      </c>
      <c r="B191" s="56"/>
      <c r="C191" s="27" t="s">
        <v>167</v>
      </c>
      <c r="D191" s="53"/>
      <c r="E191" s="14">
        <v>3</v>
      </c>
      <c r="F191" s="27"/>
      <c r="G191" s="73">
        <v>20</v>
      </c>
      <c r="H191" s="74"/>
      <c r="I191" s="83">
        <v>29.83</v>
      </c>
      <c r="J191" s="56"/>
      <c r="K191" s="77"/>
      <c r="L191" s="27"/>
      <c r="M191" s="53"/>
      <c r="N191" s="53"/>
      <c r="O191" s="53"/>
      <c r="P191" s="53"/>
      <c r="Q191" s="83">
        <v>89.49</v>
      </c>
      <c r="R191" s="27"/>
      <c r="S191" s="53"/>
      <c r="T191" s="24"/>
    </row>
    <row r="192" spans="1:20" ht="13.5" customHeight="1">
      <c r="A192" s="57"/>
      <c r="B192" s="57"/>
      <c r="C192" s="25"/>
      <c r="D192" s="68"/>
      <c r="E192" s="5"/>
      <c r="F192" s="25"/>
      <c r="G192" s="75"/>
      <c r="H192" s="76"/>
      <c r="I192" s="84"/>
      <c r="J192" s="57"/>
      <c r="K192" s="78"/>
      <c r="L192" s="25"/>
      <c r="M192" s="68"/>
      <c r="N192" s="68"/>
      <c r="O192" s="68"/>
      <c r="P192" s="68"/>
      <c r="Q192" s="84"/>
      <c r="R192" s="25"/>
      <c r="S192" s="68"/>
      <c r="T192" s="26"/>
    </row>
    <row r="193" spans="1:20" ht="13.5" customHeight="1">
      <c r="A193" s="56">
        <v>29.2</v>
      </c>
      <c r="B193" s="56"/>
      <c r="C193" s="27" t="s">
        <v>168</v>
      </c>
      <c r="D193" s="53"/>
      <c r="E193" s="14">
        <v>6</v>
      </c>
      <c r="F193" s="27"/>
      <c r="G193" s="73">
        <v>40</v>
      </c>
      <c r="H193" s="74"/>
      <c r="I193" s="69">
        <v>35.8</v>
      </c>
      <c r="J193" s="56"/>
      <c r="K193" s="77"/>
      <c r="L193" s="27"/>
      <c r="M193" s="53"/>
      <c r="N193" s="53"/>
      <c r="O193" s="53"/>
      <c r="P193" s="53"/>
      <c r="Q193" s="69">
        <v>214.8</v>
      </c>
      <c r="R193" s="27"/>
      <c r="S193" s="53"/>
      <c r="T193" s="24"/>
    </row>
    <row r="194" spans="1:20" ht="13.5" customHeight="1">
      <c r="A194" s="57"/>
      <c r="B194" s="57"/>
      <c r="C194" s="25"/>
      <c r="D194" s="68"/>
      <c r="E194" s="5"/>
      <c r="F194" s="25"/>
      <c r="G194" s="75"/>
      <c r="H194" s="76"/>
      <c r="I194" s="70"/>
      <c r="J194" s="57"/>
      <c r="K194" s="78"/>
      <c r="L194" s="25"/>
      <c r="M194" s="68"/>
      <c r="N194" s="68"/>
      <c r="O194" s="68"/>
      <c r="P194" s="68"/>
      <c r="Q194" s="70"/>
      <c r="R194" s="25"/>
      <c r="S194" s="68"/>
      <c r="T194" s="26"/>
    </row>
    <row r="195" spans="1:20" ht="25.5" customHeight="1">
      <c r="A195" s="56">
        <v>30</v>
      </c>
      <c r="B195" s="6" t="s">
        <v>169</v>
      </c>
      <c r="C195" s="27" t="s">
        <v>170</v>
      </c>
      <c r="D195" s="24"/>
      <c r="E195" s="7">
        <v>1</v>
      </c>
      <c r="F195" s="9">
        <v>112.8645</v>
      </c>
      <c r="G195" s="48">
        <v>9.22</v>
      </c>
      <c r="H195" s="50"/>
      <c r="I195" s="71">
        <v>86.7</v>
      </c>
      <c r="J195" s="63">
        <v>112.86</v>
      </c>
      <c r="K195" s="64"/>
      <c r="L195" s="63">
        <v>14.64</v>
      </c>
      <c r="M195" s="64"/>
      <c r="N195" s="48">
        <v>11.53</v>
      </c>
      <c r="O195" s="49"/>
      <c r="P195" s="50"/>
      <c r="Q195" s="71">
        <v>86.7</v>
      </c>
      <c r="R195" s="48">
        <v>1.66</v>
      </c>
      <c r="S195" s="50"/>
      <c r="T195" s="10">
        <v>1.91</v>
      </c>
    </row>
    <row r="196" spans="1:20" ht="63.75" customHeight="1">
      <c r="A196" s="57"/>
      <c r="B196" s="13" t="s">
        <v>33</v>
      </c>
      <c r="C196" s="25" t="s">
        <v>171</v>
      </c>
      <c r="D196" s="26"/>
      <c r="E196" s="3" t="s">
        <v>46</v>
      </c>
      <c r="F196" s="10">
        <v>12.73</v>
      </c>
      <c r="G196" s="48">
        <v>0.21</v>
      </c>
      <c r="H196" s="50"/>
      <c r="I196" s="72"/>
      <c r="J196" s="65"/>
      <c r="K196" s="66"/>
      <c r="L196" s="65"/>
      <c r="M196" s="66"/>
      <c r="N196" s="48">
        <v>0.26</v>
      </c>
      <c r="O196" s="49"/>
      <c r="P196" s="50"/>
      <c r="Q196" s="72"/>
      <c r="R196" s="48">
        <v>0.09</v>
      </c>
      <c r="S196" s="50"/>
      <c r="T196" s="12">
        <v>0.11</v>
      </c>
    </row>
    <row r="197" spans="1:20" ht="72.75" customHeight="1">
      <c r="A197" s="56">
        <v>31</v>
      </c>
      <c r="B197" s="6" t="s">
        <v>172</v>
      </c>
      <c r="C197" s="27" t="s">
        <v>173</v>
      </c>
      <c r="D197" s="24"/>
      <c r="E197" s="7">
        <v>2</v>
      </c>
      <c r="F197" s="9">
        <v>78.49849999999999</v>
      </c>
      <c r="G197" s="48">
        <v>5.25</v>
      </c>
      <c r="H197" s="50"/>
      <c r="I197" s="54">
        <v>30.95</v>
      </c>
      <c r="J197" s="85">
        <v>157</v>
      </c>
      <c r="K197" s="86"/>
      <c r="L197" s="63">
        <v>81.97</v>
      </c>
      <c r="M197" s="64"/>
      <c r="N197" s="48">
        <v>13.13</v>
      </c>
      <c r="O197" s="49"/>
      <c r="P197" s="50"/>
      <c r="Q197" s="71">
        <v>61.9</v>
      </c>
      <c r="R197" s="48">
        <v>4.46</v>
      </c>
      <c r="S197" s="50"/>
      <c r="T197" s="10">
        <v>10.26</v>
      </c>
    </row>
    <row r="198" spans="1:20" ht="63.75" customHeight="1">
      <c r="A198" s="57"/>
      <c r="B198" s="13" t="s">
        <v>33</v>
      </c>
      <c r="C198" s="25" t="s">
        <v>174</v>
      </c>
      <c r="D198" s="26"/>
      <c r="E198" s="3" t="s">
        <v>175</v>
      </c>
      <c r="F198" s="10">
        <v>35.64</v>
      </c>
      <c r="G198" s="61">
        <v>0</v>
      </c>
      <c r="H198" s="62"/>
      <c r="I198" s="55"/>
      <c r="J198" s="87"/>
      <c r="K198" s="88"/>
      <c r="L198" s="65"/>
      <c r="M198" s="66"/>
      <c r="N198" s="61">
        <v>0</v>
      </c>
      <c r="O198" s="67"/>
      <c r="P198" s="62"/>
      <c r="Q198" s="72"/>
      <c r="R198" s="48">
        <v>0.01</v>
      </c>
      <c r="S198" s="50"/>
      <c r="T198" s="12">
        <v>0.03</v>
      </c>
    </row>
    <row r="199" spans="1:20" ht="13.5" customHeight="1">
      <c r="A199" s="53" t="s">
        <v>176</v>
      </c>
      <c r="B199" s="53"/>
      <c r="C199" s="53"/>
      <c r="D199" s="53"/>
      <c r="E199" s="53"/>
      <c r="F199" s="53"/>
      <c r="G199" s="53"/>
      <c r="H199" s="53"/>
      <c r="I199" s="53"/>
      <c r="J199" s="53"/>
      <c r="K199" s="53"/>
      <c r="L199" s="53"/>
      <c r="M199" s="53"/>
      <c r="N199" s="53"/>
      <c r="O199" s="53"/>
      <c r="P199" s="53"/>
      <c r="Q199" s="53"/>
      <c r="R199" s="53"/>
      <c r="S199" s="53"/>
      <c r="T199" s="53"/>
    </row>
    <row r="200" spans="1:20" ht="72.75" customHeight="1">
      <c r="A200" s="56">
        <v>32</v>
      </c>
      <c r="B200" s="6" t="s">
        <v>177</v>
      </c>
      <c r="C200" s="27" t="s">
        <v>178</v>
      </c>
      <c r="D200" s="24"/>
      <c r="E200" s="10">
        <v>0.15</v>
      </c>
      <c r="F200" s="15">
        <v>5477.231</v>
      </c>
      <c r="G200" s="23">
        <v>126.7</v>
      </c>
      <c r="H200" s="58"/>
      <c r="I200" s="71">
        <v>4305.2</v>
      </c>
      <c r="J200" s="63">
        <v>821.58</v>
      </c>
      <c r="K200" s="64"/>
      <c r="L200" s="63">
        <v>152.05</v>
      </c>
      <c r="M200" s="64"/>
      <c r="N200" s="48">
        <v>23.76</v>
      </c>
      <c r="O200" s="49"/>
      <c r="P200" s="50"/>
      <c r="Q200" s="54">
        <v>645.78</v>
      </c>
      <c r="R200" s="61">
        <v>112</v>
      </c>
      <c r="S200" s="62"/>
      <c r="T200" s="10">
        <v>19.32</v>
      </c>
    </row>
    <row r="201" spans="1:20" ht="63.75" customHeight="1">
      <c r="A201" s="57"/>
      <c r="B201" s="13" t="s">
        <v>33</v>
      </c>
      <c r="C201" s="25" t="s">
        <v>179</v>
      </c>
      <c r="D201" s="26"/>
      <c r="E201" s="3" t="s">
        <v>166</v>
      </c>
      <c r="F201" s="10">
        <v>881.44</v>
      </c>
      <c r="G201" s="48">
        <v>0.72</v>
      </c>
      <c r="H201" s="50"/>
      <c r="I201" s="72"/>
      <c r="J201" s="65"/>
      <c r="K201" s="66"/>
      <c r="L201" s="65"/>
      <c r="M201" s="66"/>
      <c r="N201" s="48">
        <v>0.14</v>
      </c>
      <c r="O201" s="49"/>
      <c r="P201" s="50"/>
      <c r="Q201" s="55"/>
      <c r="R201" s="48">
        <v>0.44</v>
      </c>
      <c r="S201" s="50"/>
      <c r="T201" s="12">
        <v>0.08</v>
      </c>
    </row>
    <row r="202" spans="1:20" ht="13.5" customHeight="1">
      <c r="A202" s="56">
        <v>32.1</v>
      </c>
      <c r="B202" s="56"/>
      <c r="C202" s="27" t="s">
        <v>167</v>
      </c>
      <c r="D202" s="53"/>
      <c r="E202" s="14">
        <v>1</v>
      </c>
      <c r="F202" s="27"/>
      <c r="G202" s="79">
        <v>6.666666666666667</v>
      </c>
      <c r="H202" s="80"/>
      <c r="I202" s="83">
        <v>29.83</v>
      </c>
      <c r="J202" s="56"/>
      <c r="K202" s="77"/>
      <c r="L202" s="27"/>
      <c r="M202" s="53"/>
      <c r="N202" s="53"/>
      <c r="O202" s="53"/>
      <c r="P202" s="53"/>
      <c r="Q202" s="83">
        <v>29.83</v>
      </c>
      <c r="R202" s="27"/>
      <c r="S202" s="53"/>
      <c r="T202" s="24"/>
    </row>
    <row r="203" spans="1:20" ht="13.5" customHeight="1">
      <c r="A203" s="57"/>
      <c r="B203" s="57"/>
      <c r="C203" s="25"/>
      <c r="D203" s="68"/>
      <c r="E203" s="5"/>
      <c r="F203" s="25"/>
      <c r="G203" s="81"/>
      <c r="H203" s="82"/>
      <c r="I203" s="84"/>
      <c r="J203" s="57"/>
      <c r="K203" s="78"/>
      <c r="L203" s="25"/>
      <c r="M203" s="68"/>
      <c r="N203" s="68"/>
      <c r="O203" s="68"/>
      <c r="P203" s="68"/>
      <c r="Q203" s="84"/>
      <c r="R203" s="25"/>
      <c r="S203" s="68"/>
      <c r="T203" s="26"/>
    </row>
    <row r="204" spans="1:20" ht="72.75" customHeight="1">
      <c r="A204" s="56">
        <v>33</v>
      </c>
      <c r="B204" s="6" t="s">
        <v>180</v>
      </c>
      <c r="C204" s="27" t="s">
        <v>181</v>
      </c>
      <c r="D204" s="24"/>
      <c r="E204" s="18">
        <v>0.1</v>
      </c>
      <c r="F204" s="15">
        <v>7439.389</v>
      </c>
      <c r="G204" s="48">
        <v>132.07</v>
      </c>
      <c r="H204" s="50"/>
      <c r="I204" s="71">
        <v>6342.1</v>
      </c>
      <c r="J204" s="63">
        <v>743.94</v>
      </c>
      <c r="K204" s="64"/>
      <c r="L204" s="63">
        <v>93.22</v>
      </c>
      <c r="M204" s="64"/>
      <c r="N204" s="48">
        <v>16.51</v>
      </c>
      <c r="O204" s="49"/>
      <c r="P204" s="50"/>
      <c r="Q204" s="54">
        <v>634.21</v>
      </c>
      <c r="R204" s="61">
        <v>103</v>
      </c>
      <c r="S204" s="62"/>
      <c r="T204" s="10">
        <v>11.85</v>
      </c>
    </row>
    <row r="205" spans="1:20" ht="63.75" customHeight="1">
      <c r="A205" s="57"/>
      <c r="B205" s="13" t="s">
        <v>33</v>
      </c>
      <c r="C205" s="25" t="s">
        <v>182</v>
      </c>
      <c r="D205" s="26"/>
      <c r="E205" s="3" t="s">
        <v>166</v>
      </c>
      <c r="F205" s="10">
        <v>810.61</v>
      </c>
      <c r="G205" s="48">
        <v>0.72</v>
      </c>
      <c r="H205" s="50"/>
      <c r="I205" s="72"/>
      <c r="J205" s="65"/>
      <c r="K205" s="66"/>
      <c r="L205" s="65"/>
      <c r="M205" s="66"/>
      <c r="N205" s="48">
        <v>0.09</v>
      </c>
      <c r="O205" s="49"/>
      <c r="P205" s="50"/>
      <c r="Q205" s="55"/>
      <c r="R205" s="48">
        <v>0.44</v>
      </c>
      <c r="S205" s="50"/>
      <c r="T205" s="12">
        <v>0.06</v>
      </c>
    </row>
    <row r="206" spans="1:20" ht="13.5" customHeight="1">
      <c r="A206" s="56">
        <v>33.1</v>
      </c>
      <c r="B206" s="56"/>
      <c r="C206" s="27" t="s">
        <v>168</v>
      </c>
      <c r="D206" s="53"/>
      <c r="E206" s="14">
        <v>2</v>
      </c>
      <c r="F206" s="27"/>
      <c r="G206" s="73">
        <v>20</v>
      </c>
      <c r="H206" s="74"/>
      <c r="I206" s="69">
        <v>35.8</v>
      </c>
      <c r="J206" s="56"/>
      <c r="K206" s="77"/>
      <c r="L206" s="27"/>
      <c r="M206" s="53"/>
      <c r="N206" s="53"/>
      <c r="O206" s="53"/>
      <c r="P206" s="53"/>
      <c r="Q206" s="69">
        <v>71.6</v>
      </c>
      <c r="R206" s="27"/>
      <c r="S206" s="53"/>
      <c r="T206" s="24"/>
    </row>
    <row r="207" spans="1:20" ht="13.5" customHeight="1">
      <c r="A207" s="57"/>
      <c r="B207" s="57"/>
      <c r="C207" s="25"/>
      <c r="D207" s="68"/>
      <c r="E207" s="5"/>
      <c r="F207" s="25"/>
      <c r="G207" s="75"/>
      <c r="H207" s="76"/>
      <c r="I207" s="70"/>
      <c r="J207" s="57"/>
      <c r="K207" s="78"/>
      <c r="L207" s="25"/>
      <c r="M207" s="68"/>
      <c r="N207" s="68"/>
      <c r="O207" s="68"/>
      <c r="P207" s="68"/>
      <c r="Q207" s="70"/>
      <c r="R207" s="25"/>
      <c r="S207" s="68"/>
      <c r="T207" s="26"/>
    </row>
    <row r="208" spans="1:20" ht="72.75" customHeight="1">
      <c r="A208" s="56">
        <v>34</v>
      </c>
      <c r="B208" s="6" t="s">
        <v>183</v>
      </c>
      <c r="C208" s="27" t="s">
        <v>184</v>
      </c>
      <c r="D208" s="24"/>
      <c r="E208" s="7">
        <v>1</v>
      </c>
      <c r="F208" s="9">
        <v>71.4885</v>
      </c>
      <c r="G208" s="48">
        <v>5.25</v>
      </c>
      <c r="H208" s="50"/>
      <c r="I208" s="54">
        <v>23.94</v>
      </c>
      <c r="J208" s="63">
        <v>71.49</v>
      </c>
      <c r="K208" s="64"/>
      <c r="L208" s="63">
        <v>40.99</v>
      </c>
      <c r="M208" s="64"/>
      <c r="N208" s="48">
        <v>6.56</v>
      </c>
      <c r="O208" s="49"/>
      <c r="P208" s="50"/>
      <c r="Q208" s="54">
        <v>23.94</v>
      </c>
      <c r="R208" s="48">
        <v>4.46</v>
      </c>
      <c r="S208" s="50"/>
      <c r="T208" s="10">
        <v>5.13</v>
      </c>
    </row>
    <row r="209" spans="1:20" ht="63.75" customHeight="1">
      <c r="A209" s="57"/>
      <c r="B209" s="13" t="s">
        <v>33</v>
      </c>
      <c r="C209" s="25" t="s">
        <v>174</v>
      </c>
      <c r="D209" s="26"/>
      <c r="E209" s="3" t="s">
        <v>175</v>
      </c>
      <c r="F209" s="10">
        <v>35.64</v>
      </c>
      <c r="G209" s="61">
        <v>0</v>
      </c>
      <c r="H209" s="62"/>
      <c r="I209" s="55"/>
      <c r="J209" s="65"/>
      <c r="K209" s="66"/>
      <c r="L209" s="65"/>
      <c r="M209" s="66"/>
      <c r="N209" s="61">
        <v>0</v>
      </c>
      <c r="O209" s="67"/>
      <c r="P209" s="62"/>
      <c r="Q209" s="55"/>
      <c r="R209" s="48">
        <v>0.01</v>
      </c>
      <c r="S209" s="50"/>
      <c r="T209" s="12">
        <v>0.01</v>
      </c>
    </row>
    <row r="210" spans="1:20" ht="72.75" customHeight="1">
      <c r="A210" s="56">
        <v>35</v>
      </c>
      <c r="B210" s="6" t="s">
        <v>172</v>
      </c>
      <c r="C210" s="27" t="s">
        <v>173</v>
      </c>
      <c r="D210" s="24"/>
      <c r="E210" s="7">
        <v>1</v>
      </c>
      <c r="F210" s="9">
        <v>78.49849999999999</v>
      </c>
      <c r="G210" s="48">
        <v>5.25</v>
      </c>
      <c r="H210" s="50"/>
      <c r="I210" s="54">
        <v>30.95</v>
      </c>
      <c r="J210" s="44">
        <v>78.5</v>
      </c>
      <c r="K210" s="45"/>
      <c r="L210" s="63">
        <v>40.99</v>
      </c>
      <c r="M210" s="64"/>
      <c r="N210" s="48">
        <v>6.56</v>
      </c>
      <c r="O210" s="49"/>
      <c r="P210" s="50"/>
      <c r="Q210" s="54">
        <v>30.95</v>
      </c>
      <c r="R210" s="48">
        <v>4.46</v>
      </c>
      <c r="S210" s="50"/>
      <c r="T210" s="10">
        <v>5.13</v>
      </c>
    </row>
    <row r="211" spans="1:20" ht="63.75" customHeight="1">
      <c r="A211" s="57"/>
      <c r="B211" s="13" t="s">
        <v>33</v>
      </c>
      <c r="C211" s="25" t="s">
        <v>174</v>
      </c>
      <c r="D211" s="26"/>
      <c r="E211" s="3" t="s">
        <v>175</v>
      </c>
      <c r="F211" s="10">
        <v>35.64</v>
      </c>
      <c r="G211" s="61">
        <v>0</v>
      </c>
      <c r="H211" s="62"/>
      <c r="I211" s="55"/>
      <c r="J211" s="46"/>
      <c r="K211" s="47"/>
      <c r="L211" s="65"/>
      <c r="M211" s="66"/>
      <c r="N211" s="61">
        <v>0</v>
      </c>
      <c r="O211" s="67"/>
      <c r="P211" s="62"/>
      <c r="Q211" s="55"/>
      <c r="R211" s="48">
        <v>0.01</v>
      </c>
      <c r="S211" s="50"/>
      <c r="T211" s="12">
        <v>0.01</v>
      </c>
    </row>
    <row r="212" spans="1:20" ht="77.25" customHeight="1">
      <c r="A212" s="56">
        <v>36</v>
      </c>
      <c r="B212" s="6" t="s">
        <v>185</v>
      </c>
      <c r="C212" s="27" t="s">
        <v>186</v>
      </c>
      <c r="D212" s="24"/>
      <c r="E212" s="18">
        <v>0.4</v>
      </c>
      <c r="F212" s="9">
        <v>115.02849999999998</v>
      </c>
      <c r="G212" s="48">
        <v>44.91</v>
      </c>
      <c r="H212" s="50"/>
      <c r="I212" s="54">
        <v>4.91</v>
      </c>
      <c r="J212" s="63">
        <v>46.01</v>
      </c>
      <c r="K212" s="64"/>
      <c r="L212" s="63">
        <v>21.59</v>
      </c>
      <c r="M212" s="64"/>
      <c r="N212" s="48">
        <v>22.46</v>
      </c>
      <c r="O212" s="49"/>
      <c r="P212" s="50"/>
      <c r="Q212" s="54">
        <v>1.96</v>
      </c>
      <c r="R212" s="48">
        <v>5.01</v>
      </c>
      <c r="S212" s="50"/>
      <c r="T212" s="18">
        <v>2.3</v>
      </c>
    </row>
    <row r="213" spans="1:20" ht="63.75" customHeight="1">
      <c r="A213" s="57"/>
      <c r="B213" s="13" t="s">
        <v>33</v>
      </c>
      <c r="C213" s="25" t="s">
        <v>187</v>
      </c>
      <c r="D213" s="26"/>
      <c r="E213" s="3" t="s">
        <v>166</v>
      </c>
      <c r="F213" s="10">
        <v>46.94</v>
      </c>
      <c r="G213" s="61">
        <v>0</v>
      </c>
      <c r="H213" s="62"/>
      <c r="I213" s="55"/>
      <c r="J213" s="65"/>
      <c r="K213" s="66"/>
      <c r="L213" s="65"/>
      <c r="M213" s="66"/>
      <c r="N213" s="61">
        <v>0</v>
      </c>
      <c r="O213" s="67"/>
      <c r="P213" s="62"/>
      <c r="Q213" s="55"/>
      <c r="R213" s="61">
        <v>0</v>
      </c>
      <c r="S213" s="62"/>
      <c r="T213" s="19">
        <v>0</v>
      </c>
    </row>
    <row r="214" spans="1:20" ht="13.5" customHeight="1">
      <c r="A214" s="53" t="s">
        <v>188</v>
      </c>
      <c r="B214" s="53"/>
      <c r="C214" s="53"/>
      <c r="D214" s="53"/>
      <c r="E214" s="53"/>
      <c r="F214" s="53"/>
      <c r="G214" s="53"/>
      <c r="H214" s="53"/>
      <c r="I214" s="53"/>
      <c r="J214" s="53"/>
      <c r="K214" s="53"/>
      <c r="L214" s="53"/>
      <c r="M214" s="53"/>
      <c r="N214" s="53"/>
      <c r="O214" s="53"/>
      <c r="P214" s="53"/>
      <c r="Q214" s="53"/>
      <c r="R214" s="53"/>
      <c r="S214" s="53"/>
      <c r="T214" s="53"/>
    </row>
    <row r="215" spans="1:20" ht="25.5" customHeight="1">
      <c r="A215" s="56">
        <v>37</v>
      </c>
      <c r="B215" s="6" t="s">
        <v>189</v>
      </c>
      <c r="C215" s="27" t="s">
        <v>190</v>
      </c>
      <c r="D215" s="24"/>
      <c r="E215" s="10">
        <v>2.35</v>
      </c>
      <c r="F215" s="10">
        <v>389.59</v>
      </c>
      <c r="G215" s="48">
        <v>300.78</v>
      </c>
      <c r="H215" s="50"/>
      <c r="I215" s="59">
        <v>0</v>
      </c>
      <c r="J215" s="63">
        <v>915.54</v>
      </c>
      <c r="K215" s="64"/>
      <c r="L215" s="44">
        <v>208.7</v>
      </c>
      <c r="M215" s="45"/>
      <c r="N215" s="48">
        <v>706.83</v>
      </c>
      <c r="O215" s="49"/>
      <c r="P215" s="50"/>
      <c r="Q215" s="59">
        <v>0</v>
      </c>
      <c r="R215" s="23">
        <v>12.3</v>
      </c>
      <c r="S215" s="58"/>
      <c r="T215" s="10">
        <v>28.91</v>
      </c>
    </row>
    <row r="216" spans="1:20" ht="14.25" customHeight="1">
      <c r="A216" s="57"/>
      <c r="B216" s="13" t="s">
        <v>192</v>
      </c>
      <c r="C216" s="25"/>
      <c r="D216" s="26"/>
      <c r="E216" s="3" t="s">
        <v>191</v>
      </c>
      <c r="F216" s="10">
        <v>88.81</v>
      </c>
      <c r="G216" s="48">
        <v>19.58</v>
      </c>
      <c r="H216" s="50"/>
      <c r="I216" s="60"/>
      <c r="J216" s="65"/>
      <c r="K216" s="66"/>
      <c r="L216" s="46"/>
      <c r="M216" s="47"/>
      <c r="N216" s="48">
        <v>46.01</v>
      </c>
      <c r="O216" s="49"/>
      <c r="P216" s="50"/>
      <c r="Q216" s="60"/>
      <c r="R216" s="48">
        <v>2.54</v>
      </c>
      <c r="S216" s="50"/>
      <c r="T216" s="12">
        <v>5.97</v>
      </c>
    </row>
    <row r="217" spans="1:20" ht="13.5" customHeight="1">
      <c r="A217" s="53" t="s">
        <v>193</v>
      </c>
      <c r="B217" s="53"/>
      <c r="C217" s="53"/>
      <c r="D217" s="53"/>
      <c r="E217" s="53"/>
      <c r="F217" s="53"/>
      <c r="G217" s="53"/>
      <c r="H217" s="53"/>
      <c r="I217" s="53"/>
      <c r="J217" s="52">
        <v>49283.21</v>
      </c>
      <c r="K217" s="52"/>
      <c r="L217" s="52">
        <v>2021.91</v>
      </c>
      <c r="M217" s="52"/>
      <c r="N217" s="52">
        <v>1226.97</v>
      </c>
      <c r="O217" s="52"/>
      <c r="P217" s="52"/>
      <c r="Q217" s="52">
        <v>46034.32</v>
      </c>
      <c r="R217" s="51">
        <v>273.3</v>
      </c>
      <c r="S217" s="51"/>
      <c r="T217" s="51"/>
    </row>
    <row r="218" spans="1:20" ht="13.5" customHeight="1">
      <c r="A218" s="29"/>
      <c r="B218" s="29"/>
      <c r="C218" s="29"/>
      <c r="D218" s="29"/>
      <c r="E218" s="29"/>
      <c r="F218" s="29"/>
      <c r="G218" s="29"/>
      <c r="H218" s="29"/>
      <c r="I218" s="29"/>
      <c r="J218" s="36"/>
      <c r="K218" s="36"/>
      <c r="L218" s="36"/>
      <c r="M218" s="36"/>
      <c r="N218" s="36">
        <v>51.44</v>
      </c>
      <c r="O218" s="36"/>
      <c r="P218" s="36"/>
      <c r="Q218" s="36"/>
      <c r="R218" s="36">
        <v>8.04</v>
      </c>
      <c r="S218" s="36"/>
      <c r="T218" s="36"/>
    </row>
    <row r="219" spans="1:20" ht="13.5" customHeight="1" thickBot="1">
      <c r="A219" s="29"/>
      <c r="B219" s="29"/>
      <c r="C219" s="29"/>
      <c r="D219" s="29"/>
      <c r="E219" s="29"/>
      <c r="F219" s="29"/>
      <c r="G219" s="29"/>
      <c r="H219" s="29"/>
      <c r="I219" s="29"/>
      <c r="J219" s="29"/>
      <c r="K219" s="29"/>
      <c r="L219" s="29"/>
      <c r="M219" s="29"/>
      <c r="N219" s="29"/>
      <c r="O219" s="29"/>
      <c r="P219" s="29"/>
      <c r="Q219" s="29"/>
      <c r="R219" s="29"/>
      <c r="S219" s="29"/>
      <c r="T219" s="29"/>
    </row>
    <row r="220" spans="1:20" ht="13.5" customHeight="1" thickBot="1">
      <c r="A220" s="41" t="s">
        <v>194</v>
      </c>
      <c r="B220" s="42"/>
      <c r="C220" s="42"/>
      <c r="D220" s="42"/>
      <c r="E220" s="42"/>
      <c r="F220" s="42"/>
      <c r="G220" s="42"/>
      <c r="H220" s="42"/>
      <c r="I220" s="42"/>
      <c r="J220" s="42"/>
      <c r="K220" s="42"/>
      <c r="L220" s="42"/>
      <c r="M220" s="42"/>
      <c r="N220" s="42"/>
      <c r="O220" s="41" t="s">
        <v>195</v>
      </c>
      <c r="P220" s="42"/>
      <c r="Q220" s="42"/>
      <c r="R220" s="42"/>
      <c r="S220" s="41" t="s">
        <v>196</v>
      </c>
      <c r="T220" s="43"/>
    </row>
    <row r="221" spans="1:20" ht="13.5" customHeight="1">
      <c r="A221" s="37" t="s">
        <v>197</v>
      </c>
      <c r="B221" s="37"/>
      <c r="C221" s="37"/>
      <c r="D221" s="37"/>
      <c r="E221" s="37"/>
      <c r="F221" s="37"/>
      <c r="G221" s="37"/>
      <c r="H221" s="38" t="s">
        <v>198</v>
      </c>
      <c r="I221" s="38"/>
      <c r="J221" s="38"/>
      <c r="K221" s="38"/>
      <c r="L221" s="38"/>
      <c r="M221" s="38"/>
      <c r="N221" s="38"/>
      <c r="O221" s="39">
        <v>7.06</v>
      </c>
      <c r="P221" s="39"/>
      <c r="Q221" s="39"/>
      <c r="R221" s="39"/>
      <c r="S221" s="40">
        <v>14275</v>
      </c>
      <c r="T221" s="40"/>
    </row>
    <row r="222" spans="1:20" ht="13.5" customHeight="1">
      <c r="A222" s="29" t="s">
        <v>199</v>
      </c>
      <c r="B222" s="29"/>
      <c r="C222" s="29"/>
      <c r="D222" s="29"/>
      <c r="E222" s="29"/>
      <c r="F222" s="29"/>
      <c r="G222" s="29"/>
      <c r="H222" s="31" t="s">
        <v>200</v>
      </c>
      <c r="I222" s="31"/>
      <c r="J222" s="31"/>
      <c r="K222" s="31"/>
      <c r="L222" s="31"/>
      <c r="M222" s="31"/>
      <c r="N222" s="31"/>
      <c r="O222" s="36">
        <v>3.23</v>
      </c>
      <c r="P222" s="36"/>
      <c r="Q222" s="36"/>
      <c r="R222" s="36"/>
      <c r="S222" s="33">
        <v>3963</v>
      </c>
      <c r="T222" s="33"/>
    </row>
    <row r="223" spans="1:20" ht="13.5" customHeight="1">
      <c r="A223" s="29" t="s">
        <v>27</v>
      </c>
      <c r="B223" s="29"/>
      <c r="C223" s="29"/>
      <c r="D223" s="29"/>
      <c r="E223" s="29"/>
      <c r="F223" s="29"/>
      <c r="G223" s="29"/>
      <c r="H223" s="31" t="s">
        <v>201</v>
      </c>
      <c r="I223" s="31"/>
      <c r="J223" s="31"/>
      <c r="K223" s="31"/>
      <c r="L223" s="31"/>
      <c r="M223" s="31"/>
      <c r="N223" s="31"/>
      <c r="O223" s="36">
        <v>4.19</v>
      </c>
      <c r="P223" s="36"/>
      <c r="Q223" s="36"/>
      <c r="R223" s="36"/>
      <c r="S223" s="33">
        <v>192884</v>
      </c>
      <c r="T223" s="33"/>
    </row>
    <row r="224" spans="1:20" ht="13.5" customHeight="1">
      <c r="A224" s="29" t="s">
        <v>202</v>
      </c>
      <c r="B224" s="29"/>
      <c r="C224" s="29"/>
      <c r="D224" s="29"/>
      <c r="E224" s="29"/>
      <c r="F224" s="29"/>
      <c r="G224" s="29"/>
      <c r="H224" s="29"/>
      <c r="I224" s="29"/>
      <c r="J224" s="29"/>
      <c r="K224" s="29"/>
      <c r="L224" s="29"/>
      <c r="M224" s="29"/>
      <c r="N224" s="29"/>
      <c r="O224" s="30">
        <v>0</v>
      </c>
      <c r="P224" s="30"/>
      <c r="Q224" s="30"/>
      <c r="R224" s="30"/>
      <c r="S224" s="31">
        <v>0</v>
      </c>
      <c r="T224" s="31"/>
    </row>
    <row r="225" spans="1:20" ht="13.5" customHeight="1">
      <c r="A225" s="29" t="s">
        <v>203</v>
      </c>
      <c r="B225" s="29"/>
      <c r="C225" s="29"/>
      <c r="D225" s="29"/>
      <c r="E225" s="29"/>
      <c r="F225" s="29"/>
      <c r="G225" s="29"/>
      <c r="H225" s="29"/>
      <c r="I225" s="29"/>
      <c r="J225" s="29"/>
      <c r="K225" s="29"/>
      <c r="L225" s="29"/>
      <c r="M225" s="29"/>
      <c r="N225" s="29"/>
      <c r="O225" s="30">
        <v>0</v>
      </c>
      <c r="P225" s="30"/>
      <c r="Q225" s="30"/>
      <c r="R225" s="30"/>
      <c r="S225" s="31">
        <v>0</v>
      </c>
      <c r="T225" s="31"/>
    </row>
    <row r="226" spans="1:20" ht="13.5" customHeight="1">
      <c r="A226" s="29" t="s">
        <v>204</v>
      </c>
      <c r="B226" s="29"/>
      <c r="C226" s="29"/>
      <c r="D226" s="29"/>
      <c r="E226" s="29"/>
      <c r="F226" s="29"/>
      <c r="G226" s="29"/>
      <c r="H226" s="29"/>
      <c r="I226" s="29"/>
      <c r="J226" s="29"/>
      <c r="K226" s="29"/>
      <c r="L226" s="29"/>
      <c r="M226" s="29"/>
      <c r="N226" s="29"/>
      <c r="O226" s="30">
        <v>0</v>
      </c>
      <c r="P226" s="30"/>
      <c r="Q226" s="30"/>
      <c r="R226" s="30"/>
      <c r="S226" s="31">
        <v>211122</v>
      </c>
      <c r="T226" s="31"/>
    </row>
    <row r="227" spans="1:20" ht="25.5" customHeight="1">
      <c r="A227" s="29" t="s">
        <v>205</v>
      </c>
      <c r="B227" s="29"/>
      <c r="C227" s="29"/>
      <c r="D227" s="29"/>
      <c r="E227" s="29"/>
      <c r="F227" s="29"/>
      <c r="G227" s="29"/>
      <c r="H227" s="29"/>
      <c r="I227" s="29"/>
      <c r="J227" s="29"/>
      <c r="K227" s="29"/>
      <c r="L227" s="29"/>
      <c r="M227" s="29"/>
      <c r="N227" s="29"/>
      <c r="O227" s="29"/>
      <c r="P227" s="29"/>
      <c r="Q227" s="29"/>
      <c r="R227" s="29"/>
      <c r="S227" s="29"/>
      <c r="T227" s="29"/>
    </row>
    <row r="228" spans="1:20" ht="13.5" customHeight="1">
      <c r="A228" s="29" t="s">
        <v>206</v>
      </c>
      <c r="B228" s="29"/>
      <c r="C228" s="29"/>
      <c r="D228" s="29"/>
      <c r="E228" s="29"/>
      <c r="F228" s="29"/>
      <c r="G228" s="29"/>
      <c r="H228" s="34" t="s">
        <v>207</v>
      </c>
      <c r="I228" s="34"/>
      <c r="J228" s="34"/>
      <c r="K228" s="34"/>
      <c r="L228" s="34"/>
      <c r="M228" s="34"/>
      <c r="N228" s="34"/>
      <c r="O228" s="36">
        <v>1.28</v>
      </c>
      <c r="P228" s="36"/>
      <c r="Q228" s="36"/>
      <c r="R228" s="36"/>
      <c r="S228" s="33">
        <v>15449</v>
      </c>
      <c r="T228" s="33"/>
    </row>
    <row r="229" spans="1:20" ht="13.5" customHeight="1">
      <c r="A229" s="29" t="s">
        <v>208</v>
      </c>
      <c r="B229" s="29"/>
      <c r="C229" s="29"/>
      <c r="D229" s="29"/>
      <c r="E229" s="29"/>
      <c r="F229" s="29"/>
      <c r="G229" s="29"/>
      <c r="H229" s="34" t="s">
        <v>209</v>
      </c>
      <c r="I229" s="34"/>
      <c r="J229" s="34"/>
      <c r="K229" s="34"/>
      <c r="L229" s="34"/>
      <c r="M229" s="34"/>
      <c r="N229" s="34"/>
      <c r="O229" s="36">
        <v>0.83</v>
      </c>
      <c r="P229" s="36"/>
      <c r="Q229" s="36"/>
      <c r="R229" s="36"/>
      <c r="S229" s="33">
        <v>10657</v>
      </c>
      <c r="T229" s="33"/>
    </row>
    <row r="230" spans="1:20" ht="13.5" customHeight="1">
      <c r="A230" s="29" t="s">
        <v>210</v>
      </c>
      <c r="B230" s="29"/>
      <c r="C230" s="29"/>
      <c r="D230" s="29"/>
      <c r="E230" s="29"/>
      <c r="F230" s="29"/>
      <c r="G230" s="29"/>
      <c r="H230" s="29"/>
      <c r="I230" s="29"/>
      <c r="J230" s="29"/>
      <c r="K230" s="29"/>
      <c r="L230" s="29"/>
      <c r="M230" s="29"/>
      <c r="N230" s="29"/>
      <c r="O230" s="29"/>
      <c r="P230" s="29"/>
      <c r="Q230" s="29"/>
      <c r="R230" s="29"/>
      <c r="S230" s="29"/>
      <c r="T230" s="29"/>
    </row>
    <row r="231" spans="1:20" ht="13.5" customHeight="1">
      <c r="A231" s="29" t="s">
        <v>206</v>
      </c>
      <c r="B231" s="29"/>
      <c r="C231" s="29"/>
      <c r="D231" s="29"/>
      <c r="E231" s="29"/>
      <c r="F231" s="29"/>
      <c r="G231" s="29"/>
      <c r="H231" s="34" t="s">
        <v>211</v>
      </c>
      <c r="I231" s="34"/>
      <c r="J231" s="34"/>
      <c r="K231" s="34"/>
      <c r="L231" s="34"/>
      <c r="M231" s="34"/>
      <c r="N231" s="34"/>
      <c r="O231" s="35">
        <v>1.1</v>
      </c>
      <c r="P231" s="35"/>
      <c r="Q231" s="35"/>
      <c r="R231" s="35"/>
      <c r="S231" s="33">
        <v>1859</v>
      </c>
      <c r="T231" s="33"/>
    </row>
    <row r="232" spans="1:20" ht="13.5" customHeight="1">
      <c r="A232" s="29" t="s">
        <v>208</v>
      </c>
      <c r="B232" s="29"/>
      <c r="C232" s="29"/>
      <c r="D232" s="29"/>
      <c r="E232" s="29"/>
      <c r="F232" s="29"/>
      <c r="G232" s="29"/>
      <c r="H232" s="34" t="s">
        <v>212</v>
      </c>
      <c r="I232" s="34"/>
      <c r="J232" s="34"/>
      <c r="K232" s="34"/>
      <c r="L232" s="34"/>
      <c r="M232" s="34"/>
      <c r="N232" s="34"/>
      <c r="O232" s="35">
        <v>0.7</v>
      </c>
      <c r="P232" s="35"/>
      <c r="Q232" s="35"/>
      <c r="R232" s="35"/>
      <c r="S232" s="33">
        <v>1259</v>
      </c>
      <c r="T232" s="33"/>
    </row>
    <row r="233" spans="1:20" ht="13.5" customHeight="1">
      <c r="A233" s="29" t="s">
        <v>213</v>
      </c>
      <c r="B233" s="29"/>
      <c r="C233" s="29"/>
      <c r="D233" s="29"/>
      <c r="E233" s="29"/>
      <c r="F233" s="29"/>
      <c r="G233" s="29"/>
      <c r="H233" s="31">
        <v>17308</v>
      </c>
      <c r="I233" s="31"/>
      <c r="J233" s="31"/>
      <c r="K233" s="31"/>
      <c r="L233" s="31"/>
      <c r="M233" s="31"/>
      <c r="N233" s="31"/>
      <c r="O233" s="31">
        <v>1</v>
      </c>
      <c r="P233" s="31"/>
      <c r="Q233" s="31"/>
      <c r="R233" s="31"/>
      <c r="S233" s="33">
        <v>17308</v>
      </c>
      <c r="T233" s="33"/>
    </row>
    <row r="234" spans="1:20" ht="13.5" customHeight="1">
      <c r="A234" s="29" t="s">
        <v>214</v>
      </c>
      <c r="B234" s="29"/>
      <c r="C234" s="29"/>
      <c r="D234" s="29"/>
      <c r="E234" s="29"/>
      <c r="F234" s="29"/>
      <c r="G234" s="29"/>
      <c r="H234" s="31">
        <v>11916</v>
      </c>
      <c r="I234" s="31"/>
      <c r="J234" s="31"/>
      <c r="K234" s="31"/>
      <c r="L234" s="31"/>
      <c r="M234" s="31"/>
      <c r="N234" s="31"/>
      <c r="O234" s="31">
        <v>1</v>
      </c>
      <c r="P234" s="31"/>
      <c r="Q234" s="31"/>
      <c r="R234" s="31"/>
      <c r="S234" s="33">
        <v>11916</v>
      </c>
      <c r="T234" s="33"/>
    </row>
    <row r="235" spans="1:20" ht="13.5" customHeight="1">
      <c r="A235" s="29" t="s">
        <v>204</v>
      </c>
      <c r="B235" s="29"/>
      <c r="C235" s="29"/>
      <c r="D235" s="29"/>
      <c r="E235" s="29"/>
      <c r="F235" s="29"/>
      <c r="G235" s="29"/>
      <c r="H235" s="29"/>
      <c r="I235" s="29"/>
      <c r="J235" s="29"/>
      <c r="K235" s="29"/>
      <c r="L235" s="29"/>
      <c r="M235" s="29"/>
      <c r="N235" s="29"/>
      <c r="O235" s="30">
        <v>0</v>
      </c>
      <c r="P235" s="30"/>
      <c r="Q235" s="30"/>
      <c r="R235" s="30"/>
      <c r="S235" s="31">
        <v>240346</v>
      </c>
      <c r="T235" s="31"/>
    </row>
    <row r="236" spans="1:20" ht="13.5" customHeight="1">
      <c r="A236" s="29" t="s">
        <v>215</v>
      </c>
      <c r="B236" s="29"/>
      <c r="C236" s="29"/>
      <c r="D236" s="29"/>
      <c r="E236" s="29"/>
      <c r="F236" s="29"/>
      <c r="G236" s="29"/>
      <c r="H236" s="31" t="s">
        <v>216</v>
      </c>
      <c r="I236" s="31"/>
      <c r="J236" s="31"/>
      <c r="K236" s="31"/>
      <c r="L236" s="31"/>
      <c r="M236" s="31"/>
      <c r="N236" s="31"/>
      <c r="O236" s="32">
        <v>0.18</v>
      </c>
      <c r="P236" s="31"/>
      <c r="Q236" s="31"/>
      <c r="R236" s="31"/>
      <c r="S236" s="33">
        <v>43262</v>
      </c>
      <c r="T236" s="33"/>
    </row>
    <row r="237" spans="1:20" ht="13.5" customHeight="1">
      <c r="A237" s="29" t="s">
        <v>193</v>
      </c>
      <c r="B237" s="29"/>
      <c r="C237" s="29"/>
      <c r="D237" s="29"/>
      <c r="E237" s="29"/>
      <c r="F237" s="29"/>
      <c r="G237" s="29"/>
      <c r="H237" s="29"/>
      <c r="I237" s="29"/>
      <c r="J237" s="29"/>
      <c r="K237" s="29"/>
      <c r="L237" s="29"/>
      <c r="M237" s="29"/>
      <c r="N237" s="29"/>
      <c r="O237" s="30">
        <v>0</v>
      </c>
      <c r="P237" s="30"/>
      <c r="Q237" s="30"/>
      <c r="R237" s="30"/>
      <c r="S237" s="31">
        <v>283608</v>
      </c>
      <c r="T237" s="31"/>
    </row>
    <row r="238" spans="1:20" ht="13.5" customHeight="1">
      <c r="A238" s="28"/>
      <c r="B238" s="28"/>
      <c r="C238" s="28"/>
      <c r="D238" s="28"/>
      <c r="E238" s="28"/>
      <c r="F238" s="28"/>
      <c r="G238" s="28"/>
      <c r="H238" s="28"/>
      <c r="I238" s="28"/>
      <c r="J238" s="28"/>
      <c r="K238" s="28"/>
      <c r="L238" s="28"/>
      <c r="M238" s="28"/>
      <c r="N238" s="28"/>
      <c r="O238" s="28"/>
      <c r="P238" s="28"/>
      <c r="Q238" s="28"/>
      <c r="R238" s="28"/>
      <c r="S238" s="28"/>
      <c r="T238" s="28"/>
    </row>
    <row r="239" spans="1:20" ht="13.5" customHeight="1">
      <c r="A239" s="29" t="s">
        <v>217</v>
      </c>
      <c r="B239" s="29"/>
      <c r="C239" s="29"/>
      <c r="D239" s="28"/>
      <c r="E239" s="28"/>
      <c r="F239" s="28"/>
      <c r="G239" s="28"/>
      <c r="H239" s="28"/>
      <c r="I239" s="28"/>
      <c r="J239" s="28"/>
      <c r="K239" s="28"/>
      <c r="L239" s="28"/>
      <c r="M239" s="29" t="s">
        <v>218</v>
      </c>
      <c r="N239" s="29"/>
      <c r="O239" s="29"/>
      <c r="P239" s="29"/>
      <c r="Q239" s="29"/>
      <c r="R239" s="29"/>
      <c r="S239" s="29"/>
      <c r="T239" s="29"/>
    </row>
    <row r="240" spans="1:20" ht="13.5" customHeight="1">
      <c r="A240" s="29" t="s">
        <v>219</v>
      </c>
      <c r="B240" s="29"/>
      <c r="C240" s="29"/>
      <c r="D240" s="28"/>
      <c r="E240" s="28"/>
      <c r="F240" s="28"/>
      <c r="G240" s="28"/>
      <c r="H240" s="28"/>
      <c r="I240" s="28"/>
      <c r="J240" s="28"/>
      <c r="K240" s="28"/>
      <c r="L240" s="28"/>
      <c r="M240" s="29" t="s">
        <v>220</v>
      </c>
      <c r="N240" s="29"/>
      <c r="O240" s="29"/>
      <c r="P240" s="29"/>
      <c r="Q240" s="29"/>
      <c r="R240" s="29"/>
      <c r="S240" s="29"/>
      <c r="T240" s="29"/>
    </row>
    <row r="241" spans="1:20" ht="13.5" customHeight="1">
      <c r="A241" s="28"/>
      <c r="B241" s="28"/>
      <c r="C241" s="28"/>
      <c r="D241" s="28"/>
      <c r="E241" s="28"/>
      <c r="F241" s="28"/>
      <c r="G241" s="28"/>
      <c r="H241" s="28"/>
      <c r="I241" s="28"/>
      <c r="J241" s="28"/>
      <c r="K241" s="28"/>
      <c r="L241" s="28"/>
      <c r="M241" s="28"/>
      <c r="N241" s="28"/>
      <c r="O241" s="28"/>
      <c r="P241" s="28"/>
      <c r="Q241" s="28"/>
      <c r="R241" s="28"/>
      <c r="S241" s="28"/>
      <c r="T241" s="28"/>
    </row>
  </sheetData>
  <mergeCells count="1190">
    <mergeCell ref="A1:T1"/>
    <mergeCell ref="A2:T2"/>
    <mergeCell ref="A3:T3"/>
    <mergeCell ref="A4:T4"/>
    <mergeCell ref="A5:T5"/>
    <mergeCell ref="A6:T6"/>
    <mergeCell ref="A7:T7"/>
    <mergeCell ref="A8:T8"/>
    <mergeCell ref="A9:J9"/>
    <mergeCell ref="K9:O9"/>
    <mergeCell ref="P9:T9"/>
    <mergeCell ref="A10:J10"/>
    <mergeCell ref="K10:O10"/>
    <mergeCell ref="P10:T10"/>
    <mergeCell ref="A11:J11"/>
    <mergeCell ref="K11:O11"/>
    <mergeCell ref="P11:T11"/>
    <mergeCell ref="A12:T12"/>
    <mergeCell ref="A13:T13"/>
    <mergeCell ref="A14:A17"/>
    <mergeCell ref="B14:B17"/>
    <mergeCell ref="C14:D17"/>
    <mergeCell ref="E14:E15"/>
    <mergeCell ref="E16:E17"/>
    <mergeCell ref="F14:I14"/>
    <mergeCell ref="F15:F16"/>
    <mergeCell ref="G15:H16"/>
    <mergeCell ref="G17:H17"/>
    <mergeCell ref="R14:T14"/>
    <mergeCell ref="R15:T16"/>
    <mergeCell ref="R17:S17"/>
    <mergeCell ref="I15:I17"/>
    <mergeCell ref="Q15:Q17"/>
    <mergeCell ref="J14:Q14"/>
    <mergeCell ref="J15:K17"/>
    <mergeCell ref="L15:M17"/>
    <mergeCell ref="N15:P16"/>
    <mergeCell ref="N17:P17"/>
    <mergeCell ref="A18:T18"/>
    <mergeCell ref="C19:D19"/>
    <mergeCell ref="G19:H19"/>
    <mergeCell ref="J19:K19"/>
    <mergeCell ref="L19:M19"/>
    <mergeCell ref="N19:P19"/>
    <mergeCell ref="R19:S19"/>
    <mergeCell ref="G22:H23"/>
    <mergeCell ref="J22:K23"/>
    <mergeCell ref="A20:A21"/>
    <mergeCell ref="C20:D20"/>
    <mergeCell ref="J20:K21"/>
    <mergeCell ref="C21:D21"/>
    <mergeCell ref="G20:H20"/>
    <mergeCell ref="G21:H21"/>
    <mergeCell ref="A22:A23"/>
    <mergeCell ref="B22:B23"/>
    <mergeCell ref="C22:D23"/>
    <mergeCell ref="F22:F23"/>
    <mergeCell ref="R24:S24"/>
    <mergeCell ref="R25:S25"/>
    <mergeCell ref="J24:K25"/>
    <mergeCell ref="I20:I21"/>
    <mergeCell ref="Q20:Q21"/>
    <mergeCell ref="R20:S20"/>
    <mergeCell ref="R21:S21"/>
    <mergeCell ref="L20:M21"/>
    <mergeCell ref="N20:P20"/>
    <mergeCell ref="N21:P21"/>
    <mergeCell ref="R22:T23"/>
    <mergeCell ref="I22:I23"/>
    <mergeCell ref="L22:P23"/>
    <mergeCell ref="Q22:Q23"/>
    <mergeCell ref="N24:P24"/>
    <mergeCell ref="N25:P25"/>
    <mergeCell ref="I24:I25"/>
    <mergeCell ref="C25:D25"/>
    <mergeCell ref="G24:H24"/>
    <mergeCell ref="G25:H25"/>
    <mergeCell ref="Q24:Q25"/>
    <mergeCell ref="A26:A27"/>
    <mergeCell ref="B26:B27"/>
    <mergeCell ref="C26:D27"/>
    <mergeCell ref="F26:F27"/>
    <mergeCell ref="G26:H27"/>
    <mergeCell ref="J26:K27"/>
    <mergeCell ref="A24:A25"/>
    <mergeCell ref="C24:D24"/>
    <mergeCell ref="L24:M25"/>
    <mergeCell ref="R26:T27"/>
    <mergeCell ref="I26:I27"/>
    <mergeCell ref="L26:P27"/>
    <mergeCell ref="Q26:Q27"/>
    <mergeCell ref="G30:H31"/>
    <mergeCell ref="J30:K31"/>
    <mergeCell ref="A28:A29"/>
    <mergeCell ref="C28:D28"/>
    <mergeCell ref="I28:I29"/>
    <mergeCell ref="C29:D29"/>
    <mergeCell ref="G28:H28"/>
    <mergeCell ref="G29:H29"/>
    <mergeCell ref="J28:K29"/>
    <mergeCell ref="A30:A31"/>
    <mergeCell ref="B30:B31"/>
    <mergeCell ref="C30:D31"/>
    <mergeCell ref="F30:F31"/>
    <mergeCell ref="R32:S32"/>
    <mergeCell ref="R33:S33"/>
    <mergeCell ref="J32:K33"/>
    <mergeCell ref="Q28:Q29"/>
    <mergeCell ref="L28:M29"/>
    <mergeCell ref="N28:P28"/>
    <mergeCell ref="N29:P29"/>
    <mergeCell ref="R28:S28"/>
    <mergeCell ref="R29:S29"/>
    <mergeCell ref="R30:T31"/>
    <mergeCell ref="I30:I31"/>
    <mergeCell ref="L30:P31"/>
    <mergeCell ref="Q30:Q31"/>
    <mergeCell ref="N32:P32"/>
    <mergeCell ref="N33:P33"/>
    <mergeCell ref="I32:I33"/>
    <mergeCell ref="C33:D33"/>
    <mergeCell ref="G32:H32"/>
    <mergeCell ref="G33:H33"/>
    <mergeCell ref="Q32:Q33"/>
    <mergeCell ref="A34:A35"/>
    <mergeCell ref="B34:B35"/>
    <mergeCell ref="C34:D35"/>
    <mergeCell ref="F34:F35"/>
    <mergeCell ref="G34:H35"/>
    <mergeCell ref="J34:K35"/>
    <mergeCell ref="A32:A33"/>
    <mergeCell ref="C32:D32"/>
    <mergeCell ref="L32:M33"/>
    <mergeCell ref="R34:T35"/>
    <mergeCell ref="I34:I35"/>
    <mergeCell ref="L34:P35"/>
    <mergeCell ref="Q34:Q35"/>
    <mergeCell ref="G38:H39"/>
    <mergeCell ref="J38:K39"/>
    <mergeCell ref="A36:A37"/>
    <mergeCell ref="C36:D36"/>
    <mergeCell ref="I36:I37"/>
    <mergeCell ref="C37:D37"/>
    <mergeCell ref="G36:H36"/>
    <mergeCell ref="G37:H37"/>
    <mergeCell ref="J36:K37"/>
    <mergeCell ref="A38:A39"/>
    <mergeCell ref="B38:B39"/>
    <mergeCell ref="C38:D39"/>
    <mergeCell ref="F38:F39"/>
    <mergeCell ref="R40:S40"/>
    <mergeCell ref="R41:S41"/>
    <mergeCell ref="J40:K41"/>
    <mergeCell ref="Q36:Q37"/>
    <mergeCell ref="L36:M37"/>
    <mergeCell ref="N36:P36"/>
    <mergeCell ref="N37:P37"/>
    <mergeCell ref="R36:S36"/>
    <mergeCell ref="R37:S37"/>
    <mergeCell ref="R38:T39"/>
    <mergeCell ref="I38:I39"/>
    <mergeCell ref="L38:P39"/>
    <mergeCell ref="Q38:Q39"/>
    <mergeCell ref="N40:P40"/>
    <mergeCell ref="N41:P41"/>
    <mergeCell ref="I40:I41"/>
    <mergeCell ref="C41:D41"/>
    <mergeCell ref="G40:H40"/>
    <mergeCell ref="G41:H41"/>
    <mergeCell ref="Q40:Q41"/>
    <mergeCell ref="A42:A43"/>
    <mergeCell ref="B42:B43"/>
    <mergeCell ref="C42:D43"/>
    <mergeCell ref="F42:F43"/>
    <mergeCell ref="G42:H43"/>
    <mergeCell ref="J42:K43"/>
    <mergeCell ref="A40:A41"/>
    <mergeCell ref="C40:D40"/>
    <mergeCell ref="L40:M41"/>
    <mergeCell ref="R42:T43"/>
    <mergeCell ref="I42:I43"/>
    <mergeCell ref="L42:P43"/>
    <mergeCell ref="Q42:Q43"/>
    <mergeCell ref="A44:A45"/>
    <mergeCell ref="B44:B45"/>
    <mergeCell ref="C44:D45"/>
    <mergeCell ref="F44:F45"/>
    <mergeCell ref="J44:K45"/>
    <mergeCell ref="R44:T45"/>
    <mergeCell ref="I44:I45"/>
    <mergeCell ref="L44:P45"/>
    <mergeCell ref="Q44:Q45"/>
    <mergeCell ref="C47:D47"/>
    <mergeCell ref="G46:H46"/>
    <mergeCell ref="G47:H47"/>
    <mergeCell ref="G44:H45"/>
    <mergeCell ref="R46:S46"/>
    <mergeCell ref="R47:S47"/>
    <mergeCell ref="J46:K47"/>
    <mergeCell ref="L46:M47"/>
    <mergeCell ref="N46:P46"/>
    <mergeCell ref="N47:P47"/>
    <mergeCell ref="I46:I47"/>
    <mergeCell ref="Q46:Q47"/>
    <mergeCell ref="A48:A49"/>
    <mergeCell ref="B48:B49"/>
    <mergeCell ref="C48:D49"/>
    <mergeCell ref="F48:F49"/>
    <mergeCell ref="G48:H49"/>
    <mergeCell ref="J48:K49"/>
    <mergeCell ref="A46:A47"/>
    <mergeCell ref="C46:D46"/>
    <mergeCell ref="R48:T49"/>
    <mergeCell ref="I48:I49"/>
    <mergeCell ref="L48:P49"/>
    <mergeCell ref="Q48:Q49"/>
    <mergeCell ref="A50:A51"/>
    <mergeCell ref="B50:B51"/>
    <mergeCell ref="C50:D51"/>
    <mergeCell ref="F50:F51"/>
    <mergeCell ref="J50:K51"/>
    <mergeCell ref="R50:T51"/>
    <mergeCell ref="I50:I51"/>
    <mergeCell ref="L50:P51"/>
    <mergeCell ref="Q50:Q51"/>
    <mergeCell ref="C53:D53"/>
    <mergeCell ref="G52:H52"/>
    <mergeCell ref="G53:H53"/>
    <mergeCell ref="G50:H51"/>
    <mergeCell ref="R52:S52"/>
    <mergeCell ref="R53:S53"/>
    <mergeCell ref="J52:K53"/>
    <mergeCell ref="L52:M53"/>
    <mergeCell ref="N52:P52"/>
    <mergeCell ref="N53:P53"/>
    <mergeCell ref="I52:I53"/>
    <mergeCell ref="Q52:Q53"/>
    <mergeCell ref="A54:A55"/>
    <mergeCell ref="B54:B55"/>
    <mergeCell ref="C54:D55"/>
    <mergeCell ref="F54:F55"/>
    <mergeCell ref="G54:H55"/>
    <mergeCell ref="J54:K55"/>
    <mergeCell ref="A52:A53"/>
    <mergeCell ref="C52:D52"/>
    <mergeCell ref="R54:T55"/>
    <mergeCell ref="I54:I55"/>
    <mergeCell ref="L54:P55"/>
    <mergeCell ref="Q54:Q55"/>
    <mergeCell ref="A56:A57"/>
    <mergeCell ref="B56:B57"/>
    <mergeCell ref="C56:D57"/>
    <mergeCell ref="F56:F57"/>
    <mergeCell ref="G56:H57"/>
    <mergeCell ref="J56:K57"/>
    <mergeCell ref="R56:T57"/>
    <mergeCell ref="I56:I57"/>
    <mergeCell ref="L56:P57"/>
    <mergeCell ref="Q56:Q57"/>
    <mergeCell ref="A58:A59"/>
    <mergeCell ref="B58:B59"/>
    <mergeCell ref="C58:D59"/>
    <mergeCell ref="F58:F59"/>
    <mergeCell ref="G58:H59"/>
    <mergeCell ref="J58:K59"/>
    <mergeCell ref="R58:T59"/>
    <mergeCell ref="I58:I59"/>
    <mergeCell ref="L58:P59"/>
    <mergeCell ref="Q58:Q59"/>
    <mergeCell ref="A60:A61"/>
    <mergeCell ref="B60:B61"/>
    <mergeCell ref="C60:D61"/>
    <mergeCell ref="F60:F61"/>
    <mergeCell ref="J60:K61"/>
    <mergeCell ref="R60:T61"/>
    <mergeCell ref="I60:I61"/>
    <mergeCell ref="L60:P61"/>
    <mergeCell ref="Q60:Q61"/>
    <mergeCell ref="C63:D63"/>
    <mergeCell ref="G62:H62"/>
    <mergeCell ref="G63:H63"/>
    <mergeCell ref="G60:H61"/>
    <mergeCell ref="R62:S62"/>
    <mergeCell ref="R63:S63"/>
    <mergeCell ref="J62:K63"/>
    <mergeCell ref="L62:M63"/>
    <mergeCell ref="N62:P62"/>
    <mergeCell ref="N63:P63"/>
    <mergeCell ref="I62:I63"/>
    <mergeCell ref="Q62:Q63"/>
    <mergeCell ref="A64:A65"/>
    <mergeCell ref="B64:B65"/>
    <mergeCell ref="C64:D65"/>
    <mergeCell ref="F64:F65"/>
    <mergeCell ref="G64:H65"/>
    <mergeCell ref="J64:K65"/>
    <mergeCell ref="A62:A63"/>
    <mergeCell ref="C62:D62"/>
    <mergeCell ref="R64:T65"/>
    <mergeCell ref="I64:I65"/>
    <mergeCell ref="L64:P65"/>
    <mergeCell ref="Q64:Q65"/>
    <mergeCell ref="A66:A67"/>
    <mergeCell ref="B66:B67"/>
    <mergeCell ref="C66:D67"/>
    <mergeCell ref="F66:F67"/>
    <mergeCell ref="G66:H67"/>
    <mergeCell ref="J66:K67"/>
    <mergeCell ref="R66:T67"/>
    <mergeCell ref="I66:I67"/>
    <mergeCell ref="L66:P67"/>
    <mergeCell ref="Q66:Q67"/>
    <mergeCell ref="A68:A69"/>
    <mergeCell ref="B68:B69"/>
    <mergeCell ref="C68:D69"/>
    <mergeCell ref="F68:F69"/>
    <mergeCell ref="G68:H69"/>
    <mergeCell ref="J68:K69"/>
    <mergeCell ref="R68:T69"/>
    <mergeCell ref="I68:I69"/>
    <mergeCell ref="L68:P69"/>
    <mergeCell ref="Q68:Q69"/>
    <mergeCell ref="A70:A71"/>
    <mergeCell ref="B70:B71"/>
    <mergeCell ref="C70:D71"/>
    <mergeCell ref="F70:F71"/>
    <mergeCell ref="G70:H71"/>
    <mergeCell ref="J70:K71"/>
    <mergeCell ref="R70:T71"/>
    <mergeCell ref="I70:I71"/>
    <mergeCell ref="L70:P71"/>
    <mergeCell ref="Q70:Q71"/>
    <mergeCell ref="A72:A73"/>
    <mergeCell ref="B72:B73"/>
    <mergeCell ref="C72:D73"/>
    <mergeCell ref="F72:F73"/>
    <mergeCell ref="G72:H73"/>
    <mergeCell ref="J72:K73"/>
    <mergeCell ref="R72:T73"/>
    <mergeCell ref="I72:I73"/>
    <mergeCell ref="L72:P73"/>
    <mergeCell ref="Q72:Q73"/>
    <mergeCell ref="A74:A75"/>
    <mergeCell ref="B74:B75"/>
    <mergeCell ref="C74:D75"/>
    <mergeCell ref="F74:F75"/>
    <mergeCell ref="G74:H75"/>
    <mergeCell ref="J74:K75"/>
    <mergeCell ref="R74:T75"/>
    <mergeCell ref="I74:I75"/>
    <mergeCell ref="L74:P75"/>
    <mergeCell ref="Q74:Q75"/>
    <mergeCell ref="A76:A77"/>
    <mergeCell ref="B76:B77"/>
    <mergeCell ref="C76:D77"/>
    <mergeCell ref="F76:F77"/>
    <mergeCell ref="G76:H77"/>
    <mergeCell ref="J76:K77"/>
    <mergeCell ref="R76:T77"/>
    <mergeCell ref="I76:I77"/>
    <mergeCell ref="L76:P77"/>
    <mergeCell ref="Q76:Q77"/>
    <mergeCell ref="A78:A79"/>
    <mergeCell ref="B78:B79"/>
    <mergeCell ref="C78:D79"/>
    <mergeCell ref="F78:F79"/>
    <mergeCell ref="G78:H79"/>
    <mergeCell ref="J78:K79"/>
    <mergeCell ref="R78:T79"/>
    <mergeCell ref="I78:I79"/>
    <mergeCell ref="L78:P79"/>
    <mergeCell ref="Q78:Q79"/>
    <mergeCell ref="A80:A81"/>
    <mergeCell ref="B80:B81"/>
    <mergeCell ref="C80:D81"/>
    <mergeCell ref="F80:F81"/>
    <mergeCell ref="G80:H81"/>
    <mergeCell ref="J80:K81"/>
    <mergeCell ref="R80:T81"/>
    <mergeCell ref="I80:I81"/>
    <mergeCell ref="L80:P81"/>
    <mergeCell ref="Q80:Q81"/>
    <mergeCell ref="A82:A83"/>
    <mergeCell ref="C82:D82"/>
    <mergeCell ref="C83:D83"/>
    <mergeCell ref="G82:H82"/>
    <mergeCell ref="G83:H83"/>
    <mergeCell ref="R82:S82"/>
    <mergeCell ref="R83:S83"/>
    <mergeCell ref="J82:K83"/>
    <mergeCell ref="L82:M83"/>
    <mergeCell ref="N82:P82"/>
    <mergeCell ref="N83:P83"/>
    <mergeCell ref="I82:I83"/>
    <mergeCell ref="Q82:Q83"/>
    <mergeCell ref="A84:T84"/>
    <mergeCell ref="A85:A86"/>
    <mergeCell ref="C85:D85"/>
    <mergeCell ref="C86:D86"/>
    <mergeCell ref="G85:H85"/>
    <mergeCell ref="G86:H86"/>
    <mergeCell ref="R85:S85"/>
    <mergeCell ref="R86:S86"/>
    <mergeCell ref="G87:H88"/>
    <mergeCell ref="J87:K88"/>
    <mergeCell ref="J85:K86"/>
    <mergeCell ref="L85:M86"/>
    <mergeCell ref="A87:A88"/>
    <mergeCell ref="B87:B88"/>
    <mergeCell ref="C87:D88"/>
    <mergeCell ref="F87:F88"/>
    <mergeCell ref="R89:S89"/>
    <mergeCell ref="R90:S90"/>
    <mergeCell ref="J89:K90"/>
    <mergeCell ref="I85:I86"/>
    <mergeCell ref="Q85:Q86"/>
    <mergeCell ref="N85:P85"/>
    <mergeCell ref="N86:P86"/>
    <mergeCell ref="R87:T88"/>
    <mergeCell ref="I87:I88"/>
    <mergeCell ref="L87:P88"/>
    <mergeCell ref="Q87:Q88"/>
    <mergeCell ref="N89:P89"/>
    <mergeCell ref="N90:P90"/>
    <mergeCell ref="I89:I90"/>
    <mergeCell ref="C90:D90"/>
    <mergeCell ref="G89:H89"/>
    <mergeCell ref="G90:H90"/>
    <mergeCell ref="Q89:Q90"/>
    <mergeCell ref="A91:A92"/>
    <mergeCell ref="B91:B92"/>
    <mergeCell ref="C91:D92"/>
    <mergeCell ref="F91:F92"/>
    <mergeCell ref="G91:H92"/>
    <mergeCell ref="J91:K92"/>
    <mergeCell ref="A89:A90"/>
    <mergeCell ref="C89:D89"/>
    <mergeCell ref="L89:M90"/>
    <mergeCell ref="R91:T92"/>
    <mergeCell ref="I91:I92"/>
    <mergeCell ref="L91:P92"/>
    <mergeCell ref="Q91:Q92"/>
    <mergeCell ref="A93:A94"/>
    <mergeCell ref="B93:B94"/>
    <mergeCell ref="C93:D94"/>
    <mergeCell ref="F93:F94"/>
    <mergeCell ref="G93:H94"/>
    <mergeCell ref="J93:K94"/>
    <mergeCell ref="R93:T94"/>
    <mergeCell ref="I93:I94"/>
    <mergeCell ref="L93:P94"/>
    <mergeCell ref="Q93:Q94"/>
    <mergeCell ref="G97:H98"/>
    <mergeCell ref="J97:K98"/>
    <mergeCell ref="A95:A96"/>
    <mergeCell ref="C95:D95"/>
    <mergeCell ref="J95:K96"/>
    <mergeCell ref="C96:D96"/>
    <mergeCell ref="G95:H95"/>
    <mergeCell ref="G96:H96"/>
    <mergeCell ref="A97:A98"/>
    <mergeCell ref="B97:B98"/>
    <mergeCell ref="C97:D98"/>
    <mergeCell ref="F97:F98"/>
    <mergeCell ref="R99:S99"/>
    <mergeCell ref="R100:S100"/>
    <mergeCell ref="J99:K100"/>
    <mergeCell ref="I95:I96"/>
    <mergeCell ref="Q95:Q96"/>
    <mergeCell ref="R95:S95"/>
    <mergeCell ref="R96:S96"/>
    <mergeCell ref="L95:M96"/>
    <mergeCell ref="N95:P95"/>
    <mergeCell ref="N96:P96"/>
    <mergeCell ref="R97:T98"/>
    <mergeCell ref="I97:I98"/>
    <mergeCell ref="L97:P98"/>
    <mergeCell ref="Q97:Q98"/>
    <mergeCell ref="N99:P99"/>
    <mergeCell ref="N100:P100"/>
    <mergeCell ref="I99:I100"/>
    <mergeCell ref="C100:D100"/>
    <mergeCell ref="G99:H99"/>
    <mergeCell ref="G100:H100"/>
    <mergeCell ref="Q99:Q100"/>
    <mergeCell ref="A101:A102"/>
    <mergeCell ref="B101:B102"/>
    <mergeCell ref="C101:D102"/>
    <mergeCell ref="F101:F102"/>
    <mergeCell ref="G101:H102"/>
    <mergeCell ref="J101:K102"/>
    <mergeCell ref="A99:A100"/>
    <mergeCell ref="C99:D99"/>
    <mergeCell ref="L99:M100"/>
    <mergeCell ref="R101:T102"/>
    <mergeCell ref="I101:I102"/>
    <mergeCell ref="L101:P102"/>
    <mergeCell ref="Q101:Q102"/>
    <mergeCell ref="G105:H106"/>
    <mergeCell ref="J105:K106"/>
    <mergeCell ref="A103:A104"/>
    <mergeCell ref="C103:D103"/>
    <mergeCell ref="I103:I104"/>
    <mergeCell ref="C104:D104"/>
    <mergeCell ref="G103:H103"/>
    <mergeCell ref="G104:H104"/>
    <mergeCell ref="J103:K104"/>
    <mergeCell ref="A105:A106"/>
    <mergeCell ref="B105:B106"/>
    <mergeCell ref="C105:D106"/>
    <mergeCell ref="F105:F106"/>
    <mergeCell ref="R107:S107"/>
    <mergeCell ref="R108:S108"/>
    <mergeCell ref="J107:K108"/>
    <mergeCell ref="Q103:Q104"/>
    <mergeCell ref="L103:M104"/>
    <mergeCell ref="N103:P103"/>
    <mergeCell ref="N104:P104"/>
    <mergeCell ref="R103:S103"/>
    <mergeCell ref="R104:S104"/>
    <mergeCell ref="R105:T106"/>
    <mergeCell ref="I105:I106"/>
    <mergeCell ref="L105:P106"/>
    <mergeCell ref="Q105:Q106"/>
    <mergeCell ref="N107:P107"/>
    <mergeCell ref="N108:P108"/>
    <mergeCell ref="I107:I108"/>
    <mergeCell ref="C108:D108"/>
    <mergeCell ref="G107:H107"/>
    <mergeCell ref="G108:H108"/>
    <mergeCell ref="Q107:Q108"/>
    <mergeCell ref="A109:A110"/>
    <mergeCell ref="B109:B110"/>
    <mergeCell ref="C109:D110"/>
    <mergeCell ref="F109:F110"/>
    <mergeCell ref="G109:H110"/>
    <mergeCell ref="J109:K110"/>
    <mergeCell ref="A107:A108"/>
    <mergeCell ref="C107:D107"/>
    <mergeCell ref="L107:M108"/>
    <mergeCell ref="R109:T110"/>
    <mergeCell ref="I109:I110"/>
    <mergeCell ref="L109:P110"/>
    <mergeCell ref="Q109:Q110"/>
    <mergeCell ref="A111:A112"/>
    <mergeCell ref="B111:B112"/>
    <mergeCell ref="C111:D112"/>
    <mergeCell ref="F111:F112"/>
    <mergeCell ref="G111:H112"/>
    <mergeCell ref="J111:K112"/>
    <mergeCell ref="R111:T112"/>
    <mergeCell ref="I111:I112"/>
    <mergeCell ref="L111:P112"/>
    <mergeCell ref="Q111:Q112"/>
    <mergeCell ref="A113:A114"/>
    <mergeCell ref="B113:B114"/>
    <mergeCell ref="C113:D114"/>
    <mergeCell ref="F113:F114"/>
    <mergeCell ref="G113:H114"/>
    <mergeCell ref="J113:K114"/>
    <mergeCell ref="R113:T114"/>
    <mergeCell ref="I113:I114"/>
    <mergeCell ref="L113:P114"/>
    <mergeCell ref="Q113:Q114"/>
    <mergeCell ref="A115:A116"/>
    <mergeCell ref="B115:B116"/>
    <mergeCell ref="C115:D116"/>
    <mergeCell ref="F115:F116"/>
    <mergeCell ref="G115:H116"/>
    <mergeCell ref="J115:K116"/>
    <mergeCell ref="R115:T116"/>
    <mergeCell ref="I115:I116"/>
    <mergeCell ref="L115:P116"/>
    <mergeCell ref="Q115:Q116"/>
    <mergeCell ref="A117:A118"/>
    <mergeCell ref="B117:B118"/>
    <mergeCell ref="C117:D118"/>
    <mergeCell ref="F117:F118"/>
    <mergeCell ref="G117:H118"/>
    <mergeCell ref="J117:K118"/>
    <mergeCell ref="R117:T118"/>
    <mergeCell ref="I117:I118"/>
    <mergeCell ref="L117:P118"/>
    <mergeCell ref="Q117:Q118"/>
    <mergeCell ref="A119:A120"/>
    <mergeCell ref="B119:B120"/>
    <mergeCell ref="C119:D120"/>
    <mergeCell ref="F119:F120"/>
    <mergeCell ref="G119:H120"/>
    <mergeCell ref="J119:K120"/>
    <mergeCell ref="R119:T120"/>
    <mergeCell ref="I119:I120"/>
    <mergeCell ref="L119:P120"/>
    <mergeCell ref="Q119:Q120"/>
    <mergeCell ref="A121:A122"/>
    <mergeCell ref="B121:B122"/>
    <mergeCell ref="C121:D122"/>
    <mergeCell ref="F121:F122"/>
    <mergeCell ref="J121:K122"/>
    <mergeCell ref="R121:T122"/>
    <mergeCell ref="I121:I122"/>
    <mergeCell ref="L121:P122"/>
    <mergeCell ref="Q121:Q122"/>
    <mergeCell ref="C124:D124"/>
    <mergeCell ref="G123:H123"/>
    <mergeCell ref="G124:H124"/>
    <mergeCell ref="G121:H122"/>
    <mergeCell ref="R123:S123"/>
    <mergeCell ref="R124:S124"/>
    <mergeCell ref="J123:K124"/>
    <mergeCell ref="L123:M124"/>
    <mergeCell ref="N123:P123"/>
    <mergeCell ref="N124:P124"/>
    <mergeCell ref="I123:I124"/>
    <mergeCell ref="Q123:Q124"/>
    <mergeCell ref="A125:A126"/>
    <mergeCell ref="B125:B126"/>
    <mergeCell ref="C125:D126"/>
    <mergeCell ref="F125:F126"/>
    <mergeCell ref="G125:H126"/>
    <mergeCell ref="J125:K126"/>
    <mergeCell ref="A123:A124"/>
    <mergeCell ref="C123:D123"/>
    <mergeCell ref="R125:T126"/>
    <mergeCell ref="I125:I126"/>
    <mergeCell ref="L125:P126"/>
    <mergeCell ref="Q125:Q126"/>
    <mergeCell ref="A127:A128"/>
    <mergeCell ref="B127:B128"/>
    <mergeCell ref="C127:D128"/>
    <mergeCell ref="F127:F128"/>
    <mergeCell ref="G127:H128"/>
    <mergeCell ref="J127:K128"/>
    <mergeCell ref="R127:T128"/>
    <mergeCell ref="I127:I128"/>
    <mergeCell ref="L127:P128"/>
    <mergeCell ref="Q127:Q128"/>
    <mergeCell ref="A129:A130"/>
    <mergeCell ref="B129:B130"/>
    <mergeCell ref="C129:D130"/>
    <mergeCell ref="F129:F130"/>
    <mergeCell ref="G129:H130"/>
    <mergeCell ref="J129:K130"/>
    <mergeCell ref="R129:T130"/>
    <mergeCell ref="I129:I130"/>
    <mergeCell ref="L129:P130"/>
    <mergeCell ref="Q129:Q130"/>
    <mergeCell ref="A131:A132"/>
    <mergeCell ref="B131:B132"/>
    <mergeCell ref="C131:D132"/>
    <mergeCell ref="F131:F132"/>
    <mergeCell ref="G131:H132"/>
    <mergeCell ref="J131:K132"/>
    <mergeCell ref="R131:T132"/>
    <mergeCell ref="I131:I132"/>
    <mergeCell ref="L131:P132"/>
    <mergeCell ref="Q131:Q132"/>
    <mergeCell ref="A133:A134"/>
    <mergeCell ref="B133:B134"/>
    <mergeCell ref="C133:D134"/>
    <mergeCell ref="F133:F134"/>
    <mergeCell ref="G133:H134"/>
    <mergeCell ref="J133:K134"/>
    <mergeCell ref="R133:T134"/>
    <mergeCell ref="I133:I134"/>
    <mergeCell ref="L133:P134"/>
    <mergeCell ref="Q133:Q134"/>
    <mergeCell ref="A135:A136"/>
    <mergeCell ref="B135:B136"/>
    <mergeCell ref="C135:D136"/>
    <mergeCell ref="F135:F136"/>
    <mergeCell ref="G135:H136"/>
    <mergeCell ref="J135:K136"/>
    <mergeCell ref="R135:T136"/>
    <mergeCell ref="I135:I136"/>
    <mergeCell ref="L135:P136"/>
    <mergeCell ref="Q135:Q136"/>
    <mergeCell ref="A137:A138"/>
    <mergeCell ref="B137:B138"/>
    <mergeCell ref="C137:D138"/>
    <mergeCell ref="F137:F138"/>
    <mergeCell ref="G137:H138"/>
    <mergeCell ref="J137:K138"/>
    <mergeCell ref="R137:T138"/>
    <mergeCell ref="I137:I138"/>
    <mergeCell ref="L137:P138"/>
    <mergeCell ref="Q137:Q138"/>
    <mergeCell ref="A139:A140"/>
    <mergeCell ref="B139:B140"/>
    <mergeCell ref="C139:D140"/>
    <mergeCell ref="F139:F140"/>
    <mergeCell ref="G139:H140"/>
    <mergeCell ref="J139:K140"/>
    <mergeCell ref="R139:T140"/>
    <mergeCell ref="I139:I140"/>
    <mergeCell ref="L139:P140"/>
    <mergeCell ref="Q139:Q140"/>
    <mergeCell ref="A141:A142"/>
    <mergeCell ref="B141:B142"/>
    <mergeCell ref="C141:D142"/>
    <mergeCell ref="F141:F142"/>
    <mergeCell ref="G141:H142"/>
    <mergeCell ref="J141:K142"/>
    <mergeCell ref="R141:T142"/>
    <mergeCell ref="I141:I142"/>
    <mergeCell ref="L141:P142"/>
    <mergeCell ref="Q141:Q142"/>
    <mergeCell ref="A143:A144"/>
    <mergeCell ref="C143:D143"/>
    <mergeCell ref="C144:D144"/>
    <mergeCell ref="G143:H143"/>
    <mergeCell ref="G144:H144"/>
    <mergeCell ref="R143:S143"/>
    <mergeCell ref="R144:S144"/>
    <mergeCell ref="J143:K144"/>
    <mergeCell ref="L143:M144"/>
    <mergeCell ref="N143:P143"/>
    <mergeCell ref="N144:P144"/>
    <mergeCell ref="I143:I144"/>
    <mergeCell ref="Q143:Q144"/>
    <mergeCell ref="A145:T145"/>
    <mergeCell ref="A146:A147"/>
    <mergeCell ref="C146:D146"/>
    <mergeCell ref="C147:D147"/>
    <mergeCell ref="G146:H146"/>
    <mergeCell ref="G147:H147"/>
    <mergeCell ref="R146:S146"/>
    <mergeCell ref="R147:S147"/>
    <mergeCell ref="G148:H149"/>
    <mergeCell ref="J148:K149"/>
    <mergeCell ref="J146:K147"/>
    <mergeCell ref="L146:M147"/>
    <mergeCell ref="A148:A149"/>
    <mergeCell ref="B148:B149"/>
    <mergeCell ref="C148:D149"/>
    <mergeCell ref="F148:F149"/>
    <mergeCell ref="R150:S150"/>
    <mergeCell ref="R151:S151"/>
    <mergeCell ref="J150:K151"/>
    <mergeCell ref="I146:I147"/>
    <mergeCell ref="Q146:Q147"/>
    <mergeCell ref="N146:P146"/>
    <mergeCell ref="N147:P147"/>
    <mergeCell ref="R148:T149"/>
    <mergeCell ref="I148:I149"/>
    <mergeCell ref="L148:P149"/>
    <mergeCell ref="Q148:Q149"/>
    <mergeCell ref="N150:P150"/>
    <mergeCell ref="N151:P151"/>
    <mergeCell ref="I150:I151"/>
    <mergeCell ref="C151:D151"/>
    <mergeCell ref="G150:H150"/>
    <mergeCell ref="G151:H151"/>
    <mergeCell ref="Q150:Q151"/>
    <mergeCell ref="A152:A153"/>
    <mergeCell ref="B152:B153"/>
    <mergeCell ref="C152:D153"/>
    <mergeCell ref="F152:F153"/>
    <mergeCell ref="G152:H153"/>
    <mergeCell ref="J152:K153"/>
    <mergeCell ref="A150:A151"/>
    <mergeCell ref="C150:D150"/>
    <mergeCell ref="L150:M151"/>
    <mergeCell ref="R152:T153"/>
    <mergeCell ref="I152:I153"/>
    <mergeCell ref="L152:P153"/>
    <mergeCell ref="Q152:Q153"/>
    <mergeCell ref="A154:A155"/>
    <mergeCell ref="B154:B155"/>
    <mergeCell ref="C154:D155"/>
    <mergeCell ref="F154:F155"/>
    <mergeCell ref="J154:K155"/>
    <mergeCell ref="R154:T155"/>
    <mergeCell ref="I154:I155"/>
    <mergeCell ref="L154:P155"/>
    <mergeCell ref="Q154:Q155"/>
    <mergeCell ref="C157:D157"/>
    <mergeCell ref="G156:H156"/>
    <mergeCell ref="G157:H157"/>
    <mergeCell ref="G154:H155"/>
    <mergeCell ref="R156:S156"/>
    <mergeCell ref="R157:S157"/>
    <mergeCell ref="J156:K157"/>
    <mergeCell ref="L156:M157"/>
    <mergeCell ref="N156:P156"/>
    <mergeCell ref="N157:P157"/>
    <mergeCell ref="I156:I157"/>
    <mergeCell ref="Q156:Q157"/>
    <mergeCell ref="A158:A159"/>
    <mergeCell ref="B158:B159"/>
    <mergeCell ref="C158:D159"/>
    <mergeCell ref="F158:F159"/>
    <mergeCell ref="G158:H159"/>
    <mergeCell ref="J158:K159"/>
    <mergeCell ref="A156:A157"/>
    <mergeCell ref="C156:D156"/>
    <mergeCell ref="R158:T159"/>
    <mergeCell ref="I158:I159"/>
    <mergeCell ref="L158:P159"/>
    <mergeCell ref="Q158:Q159"/>
    <mergeCell ref="A160:A161"/>
    <mergeCell ref="B160:B161"/>
    <mergeCell ref="C160:D161"/>
    <mergeCell ref="F160:F161"/>
    <mergeCell ref="G160:H161"/>
    <mergeCell ref="J160:K161"/>
    <mergeCell ref="R160:T161"/>
    <mergeCell ref="I160:I161"/>
    <mergeCell ref="L160:P161"/>
    <mergeCell ref="Q160:Q161"/>
    <mergeCell ref="A162:A163"/>
    <mergeCell ref="B162:B163"/>
    <mergeCell ref="C162:D163"/>
    <mergeCell ref="F162:F163"/>
    <mergeCell ref="G162:H163"/>
    <mergeCell ref="J162:K163"/>
    <mergeCell ref="R162:T163"/>
    <mergeCell ref="I162:I163"/>
    <mergeCell ref="L162:P163"/>
    <mergeCell ref="Q162:Q163"/>
    <mergeCell ref="A164:T164"/>
    <mergeCell ref="A165:A166"/>
    <mergeCell ref="C165:D165"/>
    <mergeCell ref="C166:D166"/>
    <mergeCell ref="G165:H165"/>
    <mergeCell ref="G166:H166"/>
    <mergeCell ref="R165:S165"/>
    <mergeCell ref="R166:S166"/>
    <mergeCell ref="J165:K166"/>
    <mergeCell ref="L165:M166"/>
    <mergeCell ref="N165:P165"/>
    <mergeCell ref="N166:P166"/>
    <mergeCell ref="I165:I166"/>
    <mergeCell ref="Q165:Q166"/>
    <mergeCell ref="A167:A168"/>
    <mergeCell ref="B167:B168"/>
    <mergeCell ref="C167:D168"/>
    <mergeCell ref="F167:F168"/>
    <mergeCell ref="G167:H168"/>
    <mergeCell ref="J167:K168"/>
    <mergeCell ref="R167:T168"/>
    <mergeCell ref="I167:I168"/>
    <mergeCell ref="L167:P168"/>
    <mergeCell ref="Q167:Q168"/>
    <mergeCell ref="A169:T169"/>
    <mergeCell ref="A170:A171"/>
    <mergeCell ref="C170:D170"/>
    <mergeCell ref="C171:D171"/>
    <mergeCell ref="G170:H170"/>
    <mergeCell ref="G171:H171"/>
    <mergeCell ref="R170:S170"/>
    <mergeCell ref="R171:S171"/>
    <mergeCell ref="J170:K171"/>
    <mergeCell ref="L170:M171"/>
    <mergeCell ref="N170:P170"/>
    <mergeCell ref="N171:P171"/>
    <mergeCell ref="I170:I171"/>
    <mergeCell ref="Q170:Q171"/>
    <mergeCell ref="A172:A173"/>
    <mergeCell ref="B172:B173"/>
    <mergeCell ref="C172:D173"/>
    <mergeCell ref="F172:F173"/>
    <mergeCell ref="G172:H173"/>
    <mergeCell ref="J172:K173"/>
    <mergeCell ref="R172:T173"/>
    <mergeCell ref="I172:I173"/>
    <mergeCell ref="L172:P173"/>
    <mergeCell ref="Q172:Q173"/>
    <mergeCell ref="A174:T174"/>
    <mergeCell ref="A175:A176"/>
    <mergeCell ref="C175:D175"/>
    <mergeCell ref="C176:D176"/>
    <mergeCell ref="G175:H175"/>
    <mergeCell ref="G176:H176"/>
    <mergeCell ref="R175:S175"/>
    <mergeCell ref="R176:S176"/>
    <mergeCell ref="J175:K176"/>
    <mergeCell ref="L175:M176"/>
    <mergeCell ref="N175:P175"/>
    <mergeCell ref="N176:P176"/>
    <mergeCell ref="I175:I176"/>
    <mergeCell ref="Q175:Q176"/>
    <mergeCell ref="A177:A178"/>
    <mergeCell ref="B177:B178"/>
    <mergeCell ref="C177:D178"/>
    <mergeCell ref="F177:F178"/>
    <mergeCell ref="J177:K178"/>
    <mergeCell ref="R177:T178"/>
    <mergeCell ref="I177:I178"/>
    <mergeCell ref="L177:P178"/>
    <mergeCell ref="Q177:Q178"/>
    <mergeCell ref="C180:D180"/>
    <mergeCell ref="G179:H179"/>
    <mergeCell ref="G180:H180"/>
    <mergeCell ref="G177:H178"/>
    <mergeCell ref="R179:S179"/>
    <mergeCell ref="R180:S180"/>
    <mergeCell ref="J179:K180"/>
    <mergeCell ref="L179:M180"/>
    <mergeCell ref="N179:P179"/>
    <mergeCell ref="N180:P180"/>
    <mergeCell ref="I179:I180"/>
    <mergeCell ref="Q179:Q180"/>
    <mergeCell ref="A181:A182"/>
    <mergeCell ref="C181:D181"/>
    <mergeCell ref="C182:D182"/>
    <mergeCell ref="G181:H181"/>
    <mergeCell ref="G182:H182"/>
    <mergeCell ref="I181:I182"/>
    <mergeCell ref="A179:A180"/>
    <mergeCell ref="C179:D179"/>
    <mergeCell ref="R181:S181"/>
    <mergeCell ref="R182:S182"/>
    <mergeCell ref="J181:K182"/>
    <mergeCell ref="L181:M182"/>
    <mergeCell ref="N181:P181"/>
    <mergeCell ref="N182:P182"/>
    <mergeCell ref="Q181:Q182"/>
    <mergeCell ref="G185:H186"/>
    <mergeCell ref="J185:K186"/>
    <mergeCell ref="A183:A184"/>
    <mergeCell ref="C183:D183"/>
    <mergeCell ref="J183:K184"/>
    <mergeCell ref="C184:D184"/>
    <mergeCell ref="G183:H183"/>
    <mergeCell ref="G184:H184"/>
    <mergeCell ref="A185:A186"/>
    <mergeCell ref="B185:B186"/>
    <mergeCell ref="C185:D186"/>
    <mergeCell ref="F185:F186"/>
    <mergeCell ref="R187:S187"/>
    <mergeCell ref="R188:S188"/>
    <mergeCell ref="J187:K188"/>
    <mergeCell ref="I183:I184"/>
    <mergeCell ref="Q183:Q184"/>
    <mergeCell ref="R183:S183"/>
    <mergeCell ref="R184:S184"/>
    <mergeCell ref="L183:M184"/>
    <mergeCell ref="N183:P183"/>
    <mergeCell ref="N184:P184"/>
    <mergeCell ref="R185:T186"/>
    <mergeCell ref="I185:I186"/>
    <mergeCell ref="L185:P186"/>
    <mergeCell ref="Q185:Q186"/>
    <mergeCell ref="N187:P187"/>
    <mergeCell ref="N188:P188"/>
    <mergeCell ref="I187:I188"/>
    <mergeCell ref="C188:D188"/>
    <mergeCell ref="G187:H187"/>
    <mergeCell ref="G188:H188"/>
    <mergeCell ref="Q187:Q188"/>
    <mergeCell ref="A189:A190"/>
    <mergeCell ref="C189:D189"/>
    <mergeCell ref="C190:D190"/>
    <mergeCell ref="G189:H189"/>
    <mergeCell ref="G190:H190"/>
    <mergeCell ref="I189:I190"/>
    <mergeCell ref="A187:A188"/>
    <mergeCell ref="C187:D187"/>
    <mergeCell ref="L187:M188"/>
    <mergeCell ref="R189:S189"/>
    <mergeCell ref="R190:S190"/>
    <mergeCell ref="J189:K190"/>
    <mergeCell ref="L189:M190"/>
    <mergeCell ref="N189:P189"/>
    <mergeCell ref="N190:P190"/>
    <mergeCell ref="Q189:Q190"/>
    <mergeCell ref="A191:A192"/>
    <mergeCell ref="B191:B192"/>
    <mergeCell ref="C191:D192"/>
    <mergeCell ref="F191:F192"/>
    <mergeCell ref="G191:H192"/>
    <mergeCell ref="J191:K192"/>
    <mergeCell ref="R191:T192"/>
    <mergeCell ref="I191:I192"/>
    <mergeCell ref="L191:P192"/>
    <mergeCell ref="Q191:Q192"/>
    <mergeCell ref="A193:A194"/>
    <mergeCell ref="B193:B194"/>
    <mergeCell ref="C193:D194"/>
    <mergeCell ref="F193:F194"/>
    <mergeCell ref="J193:K194"/>
    <mergeCell ref="R193:T194"/>
    <mergeCell ref="I193:I194"/>
    <mergeCell ref="L193:P194"/>
    <mergeCell ref="Q193:Q194"/>
    <mergeCell ref="C196:D196"/>
    <mergeCell ref="G195:H195"/>
    <mergeCell ref="G196:H196"/>
    <mergeCell ref="G193:H194"/>
    <mergeCell ref="R195:S195"/>
    <mergeCell ref="R196:S196"/>
    <mergeCell ref="J195:K196"/>
    <mergeCell ref="L195:M196"/>
    <mergeCell ref="N195:P195"/>
    <mergeCell ref="N196:P196"/>
    <mergeCell ref="I195:I196"/>
    <mergeCell ref="Q195:Q196"/>
    <mergeCell ref="A197:A198"/>
    <mergeCell ref="C197:D197"/>
    <mergeCell ref="C198:D198"/>
    <mergeCell ref="G197:H197"/>
    <mergeCell ref="G198:H198"/>
    <mergeCell ref="I197:I198"/>
    <mergeCell ref="A195:A196"/>
    <mergeCell ref="C195:D195"/>
    <mergeCell ref="R197:S197"/>
    <mergeCell ref="R198:S198"/>
    <mergeCell ref="J197:K198"/>
    <mergeCell ref="L197:M198"/>
    <mergeCell ref="N197:P197"/>
    <mergeCell ref="N198:P198"/>
    <mergeCell ref="Q197:Q198"/>
    <mergeCell ref="A199:T199"/>
    <mergeCell ref="A200:A201"/>
    <mergeCell ref="C200:D200"/>
    <mergeCell ref="C201:D201"/>
    <mergeCell ref="G200:H200"/>
    <mergeCell ref="G201:H201"/>
    <mergeCell ref="R200:S200"/>
    <mergeCell ref="R201:S201"/>
    <mergeCell ref="J200:K201"/>
    <mergeCell ref="L200:M201"/>
    <mergeCell ref="N200:P200"/>
    <mergeCell ref="N201:P201"/>
    <mergeCell ref="I200:I201"/>
    <mergeCell ref="Q200:Q201"/>
    <mergeCell ref="A202:A203"/>
    <mergeCell ref="B202:B203"/>
    <mergeCell ref="C202:D203"/>
    <mergeCell ref="F202:F203"/>
    <mergeCell ref="G202:H203"/>
    <mergeCell ref="J202:K203"/>
    <mergeCell ref="R202:T203"/>
    <mergeCell ref="I202:I203"/>
    <mergeCell ref="L202:P203"/>
    <mergeCell ref="Q202:Q203"/>
    <mergeCell ref="G206:H207"/>
    <mergeCell ref="J206:K207"/>
    <mergeCell ref="A204:A205"/>
    <mergeCell ref="C204:D204"/>
    <mergeCell ref="J204:K205"/>
    <mergeCell ref="C205:D205"/>
    <mergeCell ref="G204:H204"/>
    <mergeCell ref="G205:H205"/>
    <mergeCell ref="A206:A207"/>
    <mergeCell ref="B206:B207"/>
    <mergeCell ref="C206:D207"/>
    <mergeCell ref="F206:F207"/>
    <mergeCell ref="R208:S208"/>
    <mergeCell ref="R209:S209"/>
    <mergeCell ref="J208:K209"/>
    <mergeCell ref="I204:I205"/>
    <mergeCell ref="Q204:Q205"/>
    <mergeCell ref="R204:S204"/>
    <mergeCell ref="R205:S205"/>
    <mergeCell ref="L204:M205"/>
    <mergeCell ref="N204:P204"/>
    <mergeCell ref="N205:P205"/>
    <mergeCell ref="R206:T207"/>
    <mergeCell ref="I206:I207"/>
    <mergeCell ref="L206:P207"/>
    <mergeCell ref="Q206:Q207"/>
    <mergeCell ref="N208:P208"/>
    <mergeCell ref="N209:P209"/>
    <mergeCell ref="I208:I209"/>
    <mergeCell ref="C209:D209"/>
    <mergeCell ref="G208:H208"/>
    <mergeCell ref="G209:H209"/>
    <mergeCell ref="Q208:Q209"/>
    <mergeCell ref="A210:A211"/>
    <mergeCell ref="C210:D210"/>
    <mergeCell ref="C211:D211"/>
    <mergeCell ref="G210:H210"/>
    <mergeCell ref="G211:H211"/>
    <mergeCell ref="I210:I211"/>
    <mergeCell ref="A208:A209"/>
    <mergeCell ref="C208:D208"/>
    <mergeCell ref="L208:M209"/>
    <mergeCell ref="R210:S210"/>
    <mergeCell ref="R211:S211"/>
    <mergeCell ref="J210:K211"/>
    <mergeCell ref="L210:M211"/>
    <mergeCell ref="N210:P210"/>
    <mergeCell ref="N211:P211"/>
    <mergeCell ref="Q210:Q211"/>
    <mergeCell ref="J215:K216"/>
    <mergeCell ref="A212:A213"/>
    <mergeCell ref="C212:D212"/>
    <mergeCell ref="C213:D213"/>
    <mergeCell ref="G212:H212"/>
    <mergeCell ref="G213:H213"/>
    <mergeCell ref="R212:S212"/>
    <mergeCell ref="R213:S213"/>
    <mergeCell ref="J212:K213"/>
    <mergeCell ref="L212:M213"/>
    <mergeCell ref="N212:P212"/>
    <mergeCell ref="N213:P213"/>
    <mergeCell ref="I212:I213"/>
    <mergeCell ref="Q212:Q213"/>
    <mergeCell ref="A214:T214"/>
    <mergeCell ref="A215:A216"/>
    <mergeCell ref="C215:D215"/>
    <mergeCell ref="C216:D216"/>
    <mergeCell ref="G215:H215"/>
    <mergeCell ref="G216:H216"/>
    <mergeCell ref="R215:S215"/>
    <mergeCell ref="I215:I216"/>
    <mergeCell ref="A217:I218"/>
    <mergeCell ref="J217:K218"/>
    <mergeCell ref="L217:M218"/>
    <mergeCell ref="N217:P217"/>
    <mergeCell ref="N218:P218"/>
    <mergeCell ref="L215:M216"/>
    <mergeCell ref="N215:P215"/>
    <mergeCell ref="R217:T217"/>
    <mergeCell ref="R218:T218"/>
    <mergeCell ref="Q217:Q218"/>
    <mergeCell ref="R216:S216"/>
    <mergeCell ref="N216:P216"/>
    <mergeCell ref="Q215:Q216"/>
    <mergeCell ref="A219:T219"/>
    <mergeCell ref="A220:N220"/>
    <mergeCell ref="O220:R220"/>
    <mergeCell ref="S220:T220"/>
    <mergeCell ref="A221:G221"/>
    <mergeCell ref="H221:N221"/>
    <mergeCell ref="O221:R221"/>
    <mergeCell ref="S221:T221"/>
    <mergeCell ref="A222:G222"/>
    <mergeCell ref="H222:N222"/>
    <mergeCell ref="O222:R222"/>
    <mergeCell ref="S222:T222"/>
    <mergeCell ref="A223:G223"/>
    <mergeCell ref="H223:N223"/>
    <mergeCell ref="O223:R223"/>
    <mergeCell ref="S223:T223"/>
    <mergeCell ref="A224:N224"/>
    <mergeCell ref="O224:R224"/>
    <mergeCell ref="S224:T224"/>
    <mergeCell ref="A225:N225"/>
    <mergeCell ref="O225:R225"/>
    <mergeCell ref="S225:T225"/>
    <mergeCell ref="A226:N226"/>
    <mergeCell ref="O226:R226"/>
    <mergeCell ref="S226:T226"/>
    <mergeCell ref="A227:T227"/>
    <mergeCell ref="A228:G228"/>
    <mergeCell ref="H228:N228"/>
    <mergeCell ref="O228:R228"/>
    <mergeCell ref="S228:T228"/>
    <mergeCell ref="A229:G229"/>
    <mergeCell ref="H229:N229"/>
    <mergeCell ref="O229:R229"/>
    <mergeCell ref="S229:T229"/>
    <mergeCell ref="A230:T230"/>
    <mergeCell ref="A231:G231"/>
    <mergeCell ref="H231:N231"/>
    <mergeCell ref="O231:R231"/>
    <mergeCell ref="S231:T231"/>
    <mergeCell ref="A232:G232"/>
    <mergeCell ref="H232:N232"/>
    <mergeCell ref="O232:R232"/>
    <mergeCell ref="S232:T232"/>
    <mergeCell ref="A233:G233"/>
    <mergeCell ref="H233:N233"/>
    <mergeCell ref="O233:R233"/>
    <mergeCell ref="S233:T233"/>
    <mergeCell ref="A234:G234"/>
    <mergeCell ref="H234:N234"/>
    <mergeCell ref="O234:R234"/>
    <mergeCell ref="S234:T234"/>
    <mergeCell ref="A235:N235"/>
    <mergeCell ref="O235:R235"/>
    <mergeCell ref="S235:T235"/>
    <mergeCell ref="A236:G236"/>
    <mergeCell ref="H236:N236"/>
    <mergeCell ref="O236:R236"/>
    <mergeCell ref="S236:T236"/>
    <mergeCell ref="A237:N237"/>
    <mergeCell ref="O237:R237"/>
    <mergeCell ref="S237:T237"/>
    <mergeCell ref="A238:T238"/>
    <mergeCell ref="A241:T241"/>
    <mergeCell ref="A239:C239"/>
    <mergeCell ref="D239:L239"/>
    <mergeCell ref="M239:T239"/>
    <mergeCell ref="A240:C240"/>
    <mergeCell ref="D240:L240"/>
    <mergeCell ref="M240:T24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899"/>
  <sheetViews>
    <sheetView workbookViewId="0" topLeftCell="A1">
      <selection activeCell="A1" sqref="A1"/>
    </sheetView>
  </sheetViews>
  <sheetFormatPr defaultColWidth="9.00390625" defaultRowHeight="12.75"/>
  <cols>
    <col min="7" max="7" width="147.75390625" style="0" customWidth="1"/>
  </cols>
  <sheetData>
    <row r="1" spans="1:7" ht="12.75">
      <c r="A1" t="s">
        <v>0</v>
      </c>
      <c r="G1" s="21"/>
    </row>
    <row r="2" spans="1:6" ht="12.75">
      <c r="A2" t="str">
        <f>'Локальная смета 2'!A1</f>
        <v>ФОРМА № 4                                                                                                                                                                                             УТВЕРЖДАЮ</v>
      </c>
      <c r="B2">
        <v>13</v>
      </c>
      <c r="C2">
        <v>0</v>
      </c>
      <c r="D2">
        <v>0</v>
      </c>
      <c r="E2">
        <v>0</v>
      </c>
      <c r="F2">
        <v>700</v>
      </c>
    </row>
    <row r="3" spans="1:6" ht="12.75">
      <c r="A3" t="str">
        <f>'Локальная смета 2'!A2</f>
        <v>Наименование стройки -                                                                                                                                          Главный врач                       И.А.Альпер</v>
      </c>
      <c r="B3">
        <v>13</v>
      </c>
      <c r="C3">
        <v>1</v>
      </c>
      <c r="D3">
        <v>0</v>
      </c>
      <c r="E3">
        <v>0</v>
      </c>
      <c r="F3">
        <v>701</v>
      </c>
    </row>
    <row r="4" spans="1:6" ht="12.75">
      <c r="A4" t="str">
        <f>'Локальная смета 2'!A3</f>
        <v>Объект - Флюрографический кабинет поликлиники №1                                                                                          "____"________2008г.</v>
      </c>
      <c r="B4">
        <v>13</v>
      </c>
      <c r="C4">
        <v>2</v>
      </c>
      <c r="D4">
        <v>0</v>
      </c>
      <c r="E4">
        <v>0</v>
      </c>
      <c r="F4">
        <v>702</v>
      </c>
    </row>
    <row r="5" spans="1:6" ht="12.75">
      <c r="A5" t="str">
        <f>'Локальная смета 2'!A4</f>
        <v>МУЗ "1-я городская клиническая больница"</v>
      </c>
      <c r="B5">
        <v>13</v>
      </c>
      <c r="C5">
        <v>291</v>
      </c>
      <c r="D5">
        <v>0</v>
      </c>
      <c r="E5">
        <v>0</v>
      </c>
      <c r="F5">
        <v>709</v>
      </c>
    </row>
    <row r="6" spans="1:6" ht="12.75">
      <c r="A6">
        <f>'Локальная смета 2'!A5</f>
        <v>0</v>
      </c>
      <c r="B6">
        <v>13</v>
      </c>
      <c r="C6">
        <v>292</v>
      </c>
      <c r="D6">
        <v>0</v>
      </c>
      <c r="E6">
        <v>0</v>
      </c>
      <c r="F6">
        <v>709</v>
      </c>
    </row>
    <row r="7" spans="1:6" ht="12.75">
      <c r="A7" t="str">
        <f>'Локальная смета 2'!A6</f>
        <v>ЛОКАЛЬНАЯ СМЕТА № </v>
      </c>
      <c r="B7">
        <v>13</v>
      </c>
      <c r="C7">
        <v>3</v>
      </c>
      <c r="D7">
        <v>0</v>
      </c>
      <c r="E7">
        <v>0</v>
      </c>
      <c r="F7">
        <v>703</v>
      </c>
    </row>
    <row r="8" spans="1:6" ht="12.75">
      <c r="A8" t="str">
        <f>'Локальная смета 2'!A7</f>
        <v>на ремонт систем приточно-вытяжной вентиляции флюрографического кабинета поликлиники №1  </v>
      </c>
      <c r="B8">
        <v>13</v>
      </c>
      <c r="C8">
        <v>4</v>
      </c>
      <c r="D8">
        <v>0</v>
      </c>
      <c r="E8">
        <v>0</v>
      </c>
      <c r="F8">
        <v>704</v>
      </c>
    </row>
    <row r="9" spans="1:6" ht="12.75">
      <c r="A9" t="str">
        <f>'Локальная смета 2'!A8</f>
        <v>МУЗ "1-я городская клиническая больница"</v>
      </c>
      <c r="B9">
        <v>13</v>
      </c>
      <c r="C9">
        <v>290</v>
      </c>
      <c r="D9">
        <v>0</v>
      </c>
      <c r="E9">
        <v>0</v>
      </c>
      <c r="F9">
        <v>709</v>
      </c>
    </row>
    <row r="10" spans="1:6" ht="12.75">
      <c r="A10" t="str">
        <f>'Локальная смета 2'!A9</f>
        <v>Основание</v>
      </c>
      <c r="B10">
        <v>13</v>
      </c>
      <c r="C10">
        <v>5</v>
      </c>
      <c r="D10">
        <v>0</v>
      </c>
      <c r="E10">
        <v>0</v>
      </c>
      <c r="F10">
        <v>705</v>
      </c>
    </row>
    <row r="11" spans="1:6" ht="12.75">
      <c r="A11" t="str">
        <f>'Локальная смета 2'!K9</f>
        <v>Сметная стоимость - </v>
      </c>
      <c r="B11">
        <v>13</v>
      </c>
      <c r="C11">
        <v>5</v>
      </c>
      <c r="D11">
        <v>1</v>
      </c>
      <c r="E11">
        <v>0</v>
      </c>
      <c r="F11">
        <v>705</v>
      </c>
    </row>
    <row r="12" spans="1:6" ht="12.75">
      <c r="A12" t="str">
        <f>'Локальная смета 2'!A10</f>
        <v>Чертежи № </v>
      </c>
      <c r="B12">
        <v>13</v>
      </c>
      <c r="C12">
        <v>6</v>
      </c>
      <c r="D12">
        <v>0</v>
      </c>
      <c r="E12">
        <v>0</v>
      </c>
      <c r="F12">
        <v>706</v>
      </c>
    </row>
    <row r="13" spans="1:6" ht="12.75">
      <c r="A13" t="str">
        <f>'Локальная смета 2'!K10</f>
        <v>Нормативная трудоемкость - </v>
      </c>
      <c r="B13">
        <v>13</v>
      </c>
      <c r="C13">
        <v>6</v>
      </c>
      <c r="D13">
        <v>1</v>
      </c>
      <c r="E13">
        <v>0</v>
      </c>
      <c r="F13">
        <v>706</v>
      </c>
    </row>
    <row r="14" spans="1:6" ht="12.75">
      <c r="A14">
        <f>'Локальная смета 2'!A11</f>
        <v>0</v>
      </c>
      <c r="B14">
        <v>13</v>
      </c>
      <c r="C14">
        <v>7</v>
      </c>
      <c r="D14">
        <v>0</v>
      </c>
      <c r="E14">
        <v>0</v>
      </c>
      <c r="F14">
        <v>707</v>
      </c>
    </row>
    <row r="15" spans="1:6" ht="12.75">
      <c r="A15" t="str">
        <f>'Локальная смета 2'!K11</f>
        <v>Сметная заработная плата - </v>
      </c>
      <c r="B15">
        <v>13</v>
      </c>
      <c r="C15">
        <v>7</v>
      </c>
      <c r="D15">
        <v>1</v>
      </c>
      <c r="E15">
        <v>0</v>
      </c>
      <c r="F15">
        <v>707</v>
      </c>
    </row>
    <row r="16" spans="1:6" ht="12.75">
      <c r="A16" t="str">
        <f>'Локальная смета 2'!A12</f>
        <v>Составлена в ценах Октября 2007 г.</v>
      </c>
      <c r="B16">
        <v>13</v>
      </c>
      <c r="C16">
        <v>8</v>
      </c>
      <c r="D16">
        <v>0</v>
      </c>
      <c r="E16">
        <v>0</v>
      </c>
      <c r="F16">
        <v>708</v>
      </c>
    </row>
    <row r="17" spans="1:6" ht="12.75">
      <c r="A17" t="str">
        <f>'Локальная смета 2'!A14</f>
        <v>№ п/п</v>
      </c>
      <c r="B17">
        <v>13</v>
      </c>
      <c r="C17">
        <v>17</v>
      </c>
      <c r="D17">
        <v>0</v>
      </c>
      <c r="E17">
        <v>0</v>
      </c>
      <c r="F17">
        <v>11200</v>
      </c>
    </row>
    <row r="18" spans="1:6" ht="12.75">
      <c r="A18" t="str">
        <f>'Локальная смета 2'!B14</f>
        <v>Шифр и номер позиции норматива</v>
      </c>
      <c r="B18">
        <v>13</v>
      </c>
      <c r="C18">
        <v>17</v>
      </c>
      <c r="D18">
        <v>1</v>
      </c>
      <c r="E18">
        <v>0</v>
      </c>
      <c r="F18">
        <v>11200</v>
      </c>
    </row>
    <row r="19" spans="1:6" ht="12.75">
      <c r="A19" t="str">
        <f>'Локальная смета 2'!C14</f>
        <v>Наименование работ и затрат</v>
      </c>
      <c r="B19">
        <v>13</v>
      </c>
      <c r="C19">
        <v>17</v>
      </c>
      <c r="D19">
        <v>2</v>
      </c>
      <c r="E19">
        <v>0</v>
      </c>
      <c r="F19">
        <v>11200</v>
      </c>
    </row>
    <row r="20" spans="1:6" ht="12.75">
      <c r="A20" t="str">
        <f>'Локальная смета 2'!E14</f>
        <v>Количество</v>
      </c>
      <c r="B20">
        <v>13</v>
      </c>
      <c r="C20">
        <v>17</v>
      </c>
      <c r="D20">
        <v>3</v>
      </c>
      <c r="E20">
        <v>0</v>
      </c>
      <c r="F20">
        <v>11200</v>
      </c>
    </row>
    <row r="21" spans="1:6" ht="12.75">
      <c r="A21" t="str">
        <f>'Локальная смета 2'!E16</f>
        <v>ед. изм.</v>
      </c>
      <c r="B21">
        <v>13</v>
      </c>
      <c r="C21">
        <v>17</v>
      </c>
      <c r="D21">
        <v>4</v>
      </c>
      <c r="E21">
        <v>0</v>
      </c>
      <c r="F21">
        <v>11200</v>
      </c>
    </row>
    <row r="22" spans="1:6" ht="12.75">
      <c r="A22" t="str">
        <f>'Локальная смета 2'!F14</f>
        <v>Стоимость на единицу, руб</v>
      </c>
      <c r="B22">
        <v>13</v>
      </c>
      <c r="C22">
        <v>17</v>
      </c>
      <c r="D22">
        <v>5</v>
      </c>
      <c r="E22">
        <v>0</v>
      </c>
      <c r="F22">
        <v>11200</v>
      </c>
    </row>
    <row r="23" spans="1:6" ht="12.75">
      <c r="A23" t="str">
        <f>'Локальная смета 2'!F15</f>
        <v>Всего</v>
      </c>
      <c r="B23">
        <v>13</v>
      </c>
      <c r="C23">
        <v>17</v>
      </c>
      <c r="D23">
        <v>6</v>
      </c>
      <c r="E23">
        <v>0</v>
      </c>
      <c r="F23">
        <v>11200</v>
      </c>
    </row>
    <row r="24" spans="1:6" ht="12.75">
      <c r="A24" t="str">
        <f>'Локальная смета 2'!F17</f>
        <v>Основной зарплаты</v>
      </c>
      <c r="B24">
        <v>13</v>
      </c>
      <c r="C24">
        <v>17</v>
      </c>
      <c r="D24">
        <v>7</v>
      </c>
      <c r="E24">
        <v>0</v>
      </c>
      <c r="F24">
        <v>11200</v>
      </c>
    </row>
    <row r="25" spans="1:6" ht="12.75">
      <c r="A25" t="str">
        <f>'Локальная смета 2'!G15</f>
        <v>Экспл. машин</v>
      </c>
      <c r="B25">
        <v>13</v>
      </c>
      <c r="C25">
        <v>17</v>
      </c>
      <c r="D25">
        <v>8</v>
      </c>
      <c r="E25">
        <v>0</v>
      </c>
      <c r="F25">
        <v>11200</v>
      </c>
    </row>
    <row r="26" spans="1:6" ht="12.75">
      <c r="A26" t="str">
        <f>'Локальная смета 2'!G17</f>
        <v>В т.ч. зарплаты</v>
      </c>
      <c r="B26">
        <v>13</v>
      </c>
      <c r="C26">
        <v>17</v>
      </c>
      <c r="D26">
        <v>9</v>
      </c>
      <c r="E26">
        <v>0</v>
      </c>
      <c r="F26">
        <v>11200</v>
      </c>
    </row>
    <row r="27" spans="1:6" ht="12.75">
      <c r="A27" t="str">
        <f>'Локальная смета 2'!J14</f>
        <v>Общая стоимость, руб.</v>
      </c>
      <c r="B27">
        <v>13</v>
      </c>
      <c r="C27">
        <v>17</v>
      </c>
      <c r="D27">
        <v>10</v>
      </c>
      <c r="E27">
        <v>0</v>
      </c>
      <c r="F27">
        <v>11200</v>
      </c>
    </row>
    <row r="28" spans="1:6" ht="12.75">
      <c r="A28" t="str">
        <f>'Локальная смета 2'!J15</f>
        <v>Всего</v>
      </c>
      <c r="B28">
        <v>13</v>
      </c>
      <c r="C28">
        <v>17</v>
      </c>
      <c r="D28">
        <v>11</v>
      </c>
      <c r="E28">
        <v>0</v>
      </c>
      <c r="F28">
        <v>11200</v>
      </c>
    </row>
    <row r="29" spans="1:6" ht="12.75">
      <c r="A29" t="str">
        <f>'Локальная смета 2'!L15</f>
        <v>Основной зарплаты</v>
      </c>
      <c r="B29">
        <v>13</v>
      </c>
      <c r="C29">
        <v>17</v>
      </c>
      <c r="D29">
        <v>12</v>
      </c>
      <c r="E29">
        <v>0</v>
      </c>
      <c r="F29">
        <v>11200</v>
      </c>
    </row>
    <row r="30" spans="1:6" ht="12.75">
      <c r="A30" t="str">
        <f>'Локальная смета 2'!N15</f>
        <v>Экспл. машин</v>
      </c>
      <c r="B30">
        <v>13</v>
      </c>
      <c r="C30">
        <v>17</v>
      </c>
      <c r="D30">
        <v>13</v>
      </c>
      <c r="E30">
        <v>0</v>
      </c>
      <c r="F30">
        <v>11200</v>
      </c>
    </row>
    <row r="31" spans="1:6" ht="12.75">
      <c r="A31" t="str">
        <f>'Локальная смета 2'!N17</f>
        <v>В т.ч. зарплаты</v>
      </c>
      <c r="B31">
        <v>13</v>
      </c>
      <c r="C31">
        <v>17</v>
      </c>
      <c r="D31">
        <v>14</v>
      </c>
      <c r="E31">
        <v>0</v>
      </c>
      <c r="F31">
        <v>11200</v>
      </c>
    </row>
    <row r="32" spans="1:6" ht="12.75">
      <c r="A32" t="str">
        <f>'Локальная смета 2'!R14</f>
        <v>Затраты труда рабочих, чел.-ч. не занят. обсл. машин</v>
      </c>
      <c r="B32">
        <v>13</v>
      </c>
      <c r="C32">
        <v>17</v>
      </c>
      <c r="D32">
        <v>15</v>
      </c>
      <c r="E32">
        <v>0</v>
      </c>
      <c r="F32">
        <v>11200</v>
      </c>
    </row>
    <row r="33" spans="1:6" ht="12.75">
      <c r="A33" t="str">
        <f>'Локальная смета 2'!R15</f>
        <v>обслуживающ. машины</v>
      </c>
      <c r="B33">
        <v>13</v>
      </c>
      <c r="C33">
        <v>17</v>
      </c>
      <c r="D33">
        <v>16</v>
      </c>
      <c r="E33">
        <v>0</v>
      </c>
      <c r="F33">
        <v>11200</v>
      </c>
    </row>
    <row r="34" spans="1:6" ht="12.75">
      <c r="A34" t="str">
        <f>'Локальная смета 2'!R17</f>
        <v>На един.</v>
      </c>
      <c r="B34">
        <v>13</v>
      </c>
      <c r="C34">
        <v>17</v>
      </c>
      <c r="D34">
        <v>17</v>
      </c>
      <c r="E34">
        <v>0</v>
      </c>
      <c r="F34">
        <v>11200</v>
      </c>
    </row>
    <row r="35" spans="1:6" ht="12.75">
      <c r="A35" t="str">
        <f>'Локальная смета 2'!T17</f>
        <v>Всего</v>
      </c>
      <c r="B35">
        <v>13</v>
      </c>
      <c r="C35">
        <v>17</v>
      </c>
      <c r="D35">
        <v>18</v>
      </c>
      <c r="E35">
        <v>0</v>
      </c>
      <c r="F35">
        <v>11200</v>
      </c>
    </row>
    <row r="36" spans="1:6" ht="12.75">
      <c r="A36" t="str">
        <f>'Локальная смета 2'!I15</f>
        <v>Материалы</v>
      </c>
      <c r="B36">
        <v>13</v>
      </c>
      <c r="C36">
        <v>17</v>
      </c>
      <c r="D36">
        <v>19</v>
      </c>
      <c r="E36">
        <v>0</v>
      </c>
      <c r="F36">
        <v>11200</v>
      </c>
    </row>
    <row r="37" spans="1:6" ht="12.75">
      <c r="A37" t="str">
        <f>'Локальная смета 2'!Q15</f>
        <v>Материалы</v>
      </c>
      <c r="B37">
        <v>13</v>
      </c>
      <c r="C37">
        <v>17</v>
      </c>
      <c r="D37">
        <v>20</v>
      </c>
      <c r="E37">
        <v>0</v>
      </c>
      <c r="F37">
        <v>11200</v>
      </c>
    </row>
    <row r="38" spans="1:6" ht="12.75">
      <c r="A38">
        <f>'Локальная смета 2'!A20</f>
        <v>1</v>
      </c>
      <c r="B38">
        <v>13</v>
      </c>
      <c r="C38">
        <v>36</v>
      </c>
      <c r="D38">
        <v>0</v>
      </c>
      <c r="E38">
        <v>0</v>
      </c>
      <c r="F38">
        <v>11202</v>
      </c>
    </row>
    <row r="39" spans="1:6" ht="12.75">
      <c r="A39" t="str">
        <f>'Локальная смета 2'!B20</f>
        <v>ТЕР20-04-001-01</v>
      </c>
      <c r="B39">
        <v>13</v>
      </c>
      <c r="C39">
        <v>36</v>
      </c>
      <c r="D39">
        <v>1</v>
      </c>
      <c r="E39">
        <v>0</v>
      </c>
      <c r="F39">
        <v>11202</v>
      </c>
    </row>
    <row r="40" spans="1:6" ht="12.75">
      <c r="A40" t="str">
        <f>'Локальная смета 2'!C20</f>
        <v>Установка агрегатов воздушно-отопительных массой до 0,25 т</v>
      </c>
      <c r="B40">
        <v>13</v>
      </c>
      <c r="C40">
        <v>36</v>
      </c>
      <c r="D40">
        <v>2</v>
      </c>
      <c r="E40">
        <v>0</v>
      </c>
      <c r="F40">
        <v>11202</v>
      </c>
    </row>
    <row r="41" spans="1:6" ht="12.75">
      <c r="A41" t="str">
        <f>'Локальная смета 2'!E21</f>
        <v>1 агрегат</v>
      </c>
      <c r="B41">
        <v>13</v>
      </c>
      <c r="C41">
        <v>36</v>
      </c>
      <c r="D41">
        <v>3</v>
      </c>
      <c r="E41">
        <v>0</v>
      </c>
      <c r="F41">
        <v>11202</v>
      </c>
    </row>
    <row r="42" spans="1:6" ht="12.75">
      <c r="A42" s="8">
        <f>'Локальная смета 2'!E20</f>
        <v>1</v>
      </c>
      <c r="B42">
        <v>13</v>
      </c>
      <c r="C42">
        <v>36</v>
      </c>
      <c r="D42">
        <v>4</v>
      </c>
      <c r="E42">
        <v>0</v>
      </c>
      <c r="F42">
        <v>11202</v>
      </c>
    </row>
    <row r="43" spans="1:6" ht="12.75">
      <c r="A43" s="11">
        <f>'Локальная смета 2'!F21</f>
        <v>57.67</v>
      </c>
      <c r="B43">
        <v>13</v>
      </c>
      <c r="C43">
        <v>36</v>
      </c>
      <c r="D43">
        <v>6</v>
      </c>
      <c r="E43">
        <v>0</v>
      </c>
      <c r="F43">
        <v>11202</v>
      </c>
    </row>
    <row r="44" spans="1:6" ht="12.75">
      <c r="A44" s="11">
        <f>'Локальная смета 2'!G20</f>
        <v>29.72</v>
      </c>
      <c r="B44">
        <v>13</v>
      </c>
      <c r="C44">
        <v>36</v>
      </c>
      <c r="D44">
        <v>7</v>
      </c>
      <c r="E44">
        <v>0</v>
      </c>
      <c r="F44">
        <v>11202</v>
      </c>
    </row>
    <row r="45" spans="1:6" ht="12.75">
      <c r="A45" s="11">
        <f>'Локальная смета 2'!G21</f>
        <v>0.52</v>
      </c>
      <c r="B45">
        <v>13</v>
      </c>
      <c r="C45">
        <v>36</v>
      </c>
      <c r="D45">
        <v>8</v>
      </c>
      <c r="E45">
        <v>0</v>
      </c>
      <c r="F45">
        <v>11202</v>
      </c>
    </row>
    <row r="46" spans="1:6" ht="12.75">
      <c r="A46" s="11">
        <f>'Локальная смета 2'!R20</f>
        <v>9.41</v>
      </c>
      <c r="B46">
        <v>13</v>
      </c>
      <c r="C46">
        <v>36</v>
      </c>
      <c r="D46">
        <v>9</v>
      </c>
      <c r="E46">
        <v>0</v>
      </c>
      <c r="F46">
        <v>11202</v>
      </c>
    </row>
    <row r="47" spans="1:6" ht="12.75">
      <c r="A47" s="11">
        <f>'Локальная смета 2'!R21</f>
        <v>0.18</v>
      </c>
      <c r="B47">
        <v>13</v>
      </c>
      <c r="C47">
        <v>36</v>
      </c>
      <c r="D47">
        <v>10</v>
      </c>
      <c r="E47">
        <v>0</v>
      </c>
      <c r="F47">
        <v>11202</v>
      </c>
    </row>
    <row r="48" spans="1:6" ht="12.75">
      <c r="A48" s="11">
        <f>'Локальная смета 2'!I20</f>
        <v>63.18</v>
      </c>
      <c r="B48">
        <v>13</v>
      </c>
      <c r="C48">
        <v>36</v>
      </c>
      <c r="D48">
        <v>18</v>
      </c>
      <c r="E48">
        <v>0</v>
      </c>
      <c r="F48">
        <v>11202</v>
      </c>
    </row>
    <row r="49" spans="1:6" ht="12.75">
      <c r="A49">
        <f>'Локальная смета 2'!A22</f>
        <v>1.1</v>
      </c>
      <c r="B49">
        <v>13</v>
      </c>
      <c r="C49">
        <v>37</v>
      </c>
      <c r="D49">
        <v>0</v>
      </c>
      <c r="E49">
        <v>0</v>
      </c>
      <c r="F49">
        <v>11206</v>
      </c>
    </row>
    <row r="50" spans="1:6" ht="12.75">
      <c r="A50" t="str">
        <f>'Локальная смета 2'!B22</f>
        <v>300-9003</v>
      </c>
      <c r="B50">
        <v>13</v>
      </c>
      <c r="C50">
        <v>37</v>
      </c>
      <c r="D50">
        <v>1</v>
      </c>
      <c r="E50">
        <v>0</v>
      </c>
      <c r="F50">
        <v>11206</v>
      </c>
    </row>
    <row r="51" spans="1:6" ht="12.75">
      <c r="A51" t="str">
        <f>'Локальная смета 2'!C22</f>
        <v>Приточный агрегат моноблочный TA-2000HW "System"</v>
      </c>
      <c r="B51">
        <v>13</v>
      </c>
      <c r="C51">
        <v>37</v>
      </c>
      <c r="D51">
        <v>2</v>
      </c>
      <c r="E51">
        <v>0</v>
      </c>
      <c r="F51">
        <v>11206</v>
      </c>
    </row>
    <row r="52" spans="1:6" ht="12.75">
      <c r="A52" t="str">
        <f>'Локальная смета 2'!E23</f>
        <v>шт.</v>
      </c>
      <c r="B52">
        <v>13</v>
      </c>
      <c r="C52">
        <v>37</v>
      </c>
      <c r="D52">
        <v>3</v>
      </c>
      <c r="E52">
        <v>0</v>
      </c>
      <c r="F52">
        <v>11206</v>
      </c>
    </row>
    <row r="53" spans="1:6" ht="12.75">
      <c r="A53" s="8">
        <f>'Локальная смета 2'!G22</f>
        <v>1</v>
      </c>
      <c r="B53">
        <v>13</v>
      </c>
      <c r="C53">
        <v>37</v>
      </c>
      <c r="D53">
        <v>6</v>
      </c>
      <c r="E53">
        <v>0</v>
      </c>
      <c r="F53">
        <v>11206</v>
      </c>
    </row>
    <row r="54" spans="1:6" ht="12.75">
      <c r="A54">
        <f>'Локальная смета 2'!R22</f>
        <v>0</v>
      </c>
      <c r="B54">
        <v>13</v>
      </c>
      <c r="C54">
        <v>37</v>
      </c>
      <c r="D54">
        <v>8</v>
      </c>
      <c r="E54">
        <v>0</v>
      </c>
      <c r="F54">
        <v>11206</v>
      </c>
    </row>
    <row r="55" spans="1:6" ht="12.75">
      <c r="A55" s="11">
        <f>'Локальная смета 2'!I22</f>
        <v>20020.12</v>
      </c>
      <c r="B55">
        <v>13</v>
      </c>
      <c r="C55">
        <v>37</v>
      </c>
      <c r="D55">
        <v>9</v>
      </c>
      <c r="E55">
        <v>0</v>
      </c>
      <c r="F55">
        <v>11206</v>
      </c>
    </row>
    <row r="56" spans="1:6" ht="12.75">
      <c r="A56">
        <f>'Локальная смета 2'!A24</f>
        <v>2</v>
      </c>
      <c r="B56">
        <v>13</v>
      </c>
      <c r="C56">
        <v>38</v>
      </c>
      <c r="D56">
        <v>0</v>
      </c>
      <c r="E56">
        <v>0</v>
      </c>
      <c r="F56">
        <v>11202</v>
      </c>
    </row>
    <row r="57" spans="1:6" ht="12.75">
      <c r="A57" t="str">
        <f>'Локальная смета 2'!B24</f>
        <v>ТЕР20-04-002-03</v>
      </c>
      <c r="B57">
        <v>13</v>
      </c>
      <c r="C57">
        <v>38</v>
      </c>
      <c r="D57">
        <v>1</v>
      </c>
      <c r="E57">
        <v>0</v>
      </c>
      <c r="F57">
        <v>11202</v>
      </c>
    </row>
    <row r="58" spans="1:6" ht="12.75">
      <c r="A58" t="str">
        <f>'Локальная смета 2'!C24</f>
        <v>Установка калориферов массой до 0,3 т</v>
      </c>
      <c r="B58">
        <v>13</v>
      </c>
      <c r="C58">
        <v>38</v>
      </c>
      <c r="D58">
        <v>2</v>
      </c>
      <c r="E58">
        <v>0</v>
      </c>
      <c r="F58">
        <v>11202</v>
      </c>
    </row>
    <row r="59" spans="1:6" ht="12.75">
      <c r="A59" t="str">
        <f>'Локальная смета 2'!E25</f>
        <v>1 калорифер</v>
      </c>
      <c r="B59">
        <v>13</v>
      </c>
      <c r="C59">
        <v>38</v>
      </c>
      <c r="D59">
        <v>3</v>
      </c>
      <c r="E59">
        <v>0</v>
      </c>
      <c r="F59">
        <v>11202</v>
      </c>
    </row>
    <row r="60" spans="1:6" ht="12.75">
      <c r="A60" s="8">
        <f>'Локальная смета 2'!E24</f>
        <v>1</v>
      </c>
      <c r="B60">
        <v>13</v>
      </c>
      <c r="C60">
        <v>38</v>
      </c>
      <c r="D60">
        <v>4</v>
      </c>
      <c r="E60">
        <v>0</v>
      </c>
      <c r="F60">
        <v>11202</v>
      </c>
    </row>
    <row r="61" spans="1:6" ht="12.75">
      <c r="A61" s="11">
        <f>'Локальная смета 2'!F25</f>
        <v>51.04</v>
      </c>
      <c r="B61">
        <v>13</v>
      </c>
      <c r="C61">
        <v>38</v>
      </c>
      <c r="D61">
        <v>6</v>
      </c>
      <c r="E61">
        <v>0</v>
      </c>
      <c r="F61">
        <v>11202</v>
      </c>
    </row>
    <row r="62" spans="1:6" ht="12.75">
      <c r="A62">
        <f>'Локальная смета 2'!G24</f>
        <v>35.4</v>
      </c>
      <c r="B62">
        <v>13</v>
      </c>
      <c r="C62">
        <v>38</v>
      </c>
      <c r="D62">
        <v>7</v>
      </c>
      <c r="E62">
        <v>0</v>
      </c>
      <c r="F62">
        <v>11202</v>
      </c>
    </row>
    <row r="63" spans="1:6" ht="12.75">
      <c r="A63" s="11">
        <f>'Локальная смета 2'!G25</f>
        <v>0.93</v>
      </c>
      <c r="B63">
        <v>13</v>
      </c>
      <c r="C63">
        <v>38</v>
      </c>
      <c r="D63">
        <v>8</v>
      </c>
      <c r="E63">
        <v>0</v>
      </c>
      <c r="F63">
        <v>11202</v>
      </c>
    </row>
    <row r="64" spans="1:6" ht="12.75">
      <c r="A64" s="11">
        <f>'Локальная смета 2'!R24</f>
        <v>7.43</v>
      </c>
      <c r="B64">
        <v>13</v>
      </c>
      <c r="C64">
        <v>38</v>
      </c>
      <c r="D64">
        <v>9</v>
      </c>
      <c r="E64">
        <v>0</v>
      </c>
      <c r="F64">
        <v>11202</v>
      </c>
    </row>
    <row r="65" spans="1:6" ht="12.75">
      <c r="A65" s="11">
        <f>'Локальная смета 2'!R25</f>
        <v>0.24</v>
      </c>
      <c r="B65">
        <v>13</v>
      </c>
      <c r="C65">
        <v>38</v>
      </c>
      <c r="D65">
        <v>10</v>
      </c>
      <c r="E65">
        <v>0</v>
      </c>
      <c r="F65">
        <v>11202</v>
      </c>
    </row>
    <row r="66" spans="1:6" ht="12.75">
      <c r="A66" s="11">
        <f>'Локальная смета 2'!I24</f>
        <v>62.58</v>
      </c>
      <c r="B66">
        <v>13</v>
      </c>
      <c r="C66">
        <v>38</v>
      </c>
      <c r="D66">
        <v>18</v>
      </c>
      <c r="E66">
        <v>0</v>
      </c>
      <c r="F66">
        <v>11202</v>
      </c>
    </row>
    <row r="67" spans="1:6" ht="12.75">
      <c r="A67">
        <f>'Локальная смета 2'!A26</f>
        <v>2.1</v>
      </c>
      <c r="B67">
        <v>13</v>
      </c>
      <c r="C67">
        <v>39</v>
      </c>
      <c r="D67">
        <v>0</v>
      </c>
      <c r="E67">
        <v>0</v>
      </c>
      <c r="F67">
        <v>11206</v>
      </c>
    </row>
    <row r="68" spans="1:6" ht="12.75">
      <c r="A68" t="str">
        <f>'Локальная смета 2'!B26</f>
        <v>300-9150</v>
      </c>
      <c r="B68">
        <v>13</v>
      </c>
      <c r="C68">
        <v>39</v>
      </c>
      <c r="D68">
        <v>1</v>
      </c>
      <c r="E68">
        <v>0</v>
      </c>
      <c r="F68">
        <v>11206</v>
      </c>
    </row>
    <row r="69" spans="1:6" ht="12.75">
      <c r="A69" t="str">
        <f>'Локальная смета 2'!C26</f>
        <v>Водяной воздухоохладитель RGK 500-250-3-2.0 "System"  </v>
      </c>
      <c r="B69">
        <v>13</v>
      </c>
      <c r="C69">
        <v>39</v>
      </c>
      <c r="D69">
        <v>2</v>
      </c>
      <c r="E69">
        <v>0</v>
      </c>
      <c r="F69">
        <v>11206</v>
      </c>
    </row>
    <row r="70" spans="1:6" ht="12.75">
      <c r="A70" t="str">
        <f>'Локальная смета 2'!E27</f>
        <v>шт.</v>
      </c>
      <c r="B70">
        <v>13</v>
      </c>
      <c r="C70">
        <v>39</v>
      </c>
      <c r="D70">
        <v>3</v>
      </c>
      <c r="E70">
        <v>0</v>
      </c>
      <c r="F70">
        <v>11206</v>
      </c>
    </row>
    <row r="71" spans="1:6" ht="12.75">
      <c r="A71" s="8">
        <f>'Локальная смета 2'!G26</f>
        <v>1</v>
      </c>
      <c r="B71">
        <v>13</v>
      </c>
      <c r="C71">
        <v>39</v>
      </c>
      <c r="D71">
        <v>6</v>
      </c>
      <c r="E71">
        <v>0</v>
      </c>
      <c r="F71">
        <v>11206</v>
      </c>
    </row>
    <row r="72" spans="1:6" ht="12.75">
      <c r="A72">
        <f>'Локальная смета 2'!R26</f>
        <v>0</v>
      </c>
      <c r="B72">
        <v>13</v>
      </c>
      <c r="C72">
        <v>39</v>
      </c>
      <c r="D72">
        <v>8</v>
      </c>
      <c r="E72">
        <v>0</v>
      </c>
      <c r="F72">
        <v>11206</v>
      </c>
    </row>
    <row r="73" spans="1:6" ht="12.75">
      <c r="A73" s="11">
        <f>'Локальная смета 2'!I26</f>
        <v>4469.45</v>
      </c>
      <c r="B73">
        <v>13</v>
      </c>
      <c r="C73">
        <v>39</v>
      </c>
      <c r="D73">
        <v>9</v>
      </c>
      <c r="E73">
        <v>0</v>
      </c>
      <c r="F73">
        <v>11206</v>
      </c>
    </row>
    <row r="74" spans="1:6" ht="12.75">
      <c r="A74">
        <f>'Локальная смета 2'!A28</f>
        <v>3</v>
      </c>
      <c r="B74">
        <v>13</v>
      </c>
      <c r="C74">
        <v>42</v>
      </c>
      <c r="D74">
        <v>0</v>
      </c>
      <c r="E74">
        <v>0</v>
      </c>
      <c r="F74">
        <v>11202</v>
      </c>
    </row>
    <row r="75" spans="1:6" ht="12.75">
      <c r="A75" t="str">
        <f>'Локальная смета 2'!B28</f>
        <v>ТЕР20-02-006-07</v>
      </c>
      <c r="B75">
        <v>13</v>
      </c>
      <c r="C75">
        <v>42</v>
      </c>
      <c r="D75">
        <v>1</v>
      </c>
      <c r="E75">
        <v>0</v>
      </c>
      <c r="F75">
        <v>11202</v>
      </c>
    </row>
    <row r="76" spans="1:6" ht="12.75">
      <c r="A76" t="str">
        <f>'Локальная смета 2'!C28</f>
        <v>Установка заслонок воздушных и клапанов воздушных КВР с электрическим или пневматическим приводами периметром до 1600 мм</v>
      </c>
      <c r="B76">
        <v>13</v>
      </c>
      <c r="C76">
        <v>42</v>
      </c>
      <c r="D76">
        <v>2</v>
      </c>
      <c r="E76">
        <v>0</v>
      </c>
      <c r="F76">
        <v>11202</v>
      </c>
    </row>
    <row r="77" spans="1:6" ht="12.75">
      <c r="A77" t="str">
        <f>'Локальная смета 2'!E29</f>
        <v>1 шт.</v>
      </c>
      <c r="B77">
        <v>13</v>
      </c>
      <c r="C77">
        <v>42</v>
      </c>
      <c r="D77">
        <v>3</v>
      </c>
      <c r="E77">
        <v>0</v>
      </c>
      <c r="F77">
        <v>11202</v>
      </c>
    </row>
    <row r="78" spans="1:6" ht="12.75">
      <c r="A78" s="8">
        <f>'Локальная смета 2'!E28</f>
        <v>1</v>
      </c>
      <c r="B78">
        <v>13</v>
      </c>
      <c r="C78">
        <v>42</v>
      </c>
      <c r="D78">
        <v>4</v>
      </c>
      <c r="E78">
        <v>0</v>
      </c>
      <c r="F78">
        <v>11202</v>
      </c>
    </row>
    <row r="79" spans="1:6" ht="12.75">
      <c r="A79" s="11">
        <f>'Локальная смета 2'!F29</f>
        <v>13.28</v>
      </c>
      <c r="B79">
        <v>13</v>
      </c>
      <c r="C79">
        <v>42</v>
      </c>
      <c r="D79">
        <v>6</v>
      </c>
      <c r="E79">
        <v>0</v>
      </c>
      <c r="F79">
        <v>11202</v>
      </c>
    </row>
    <row r="80" spans="1:6" ht="12.75">
      <c r="A80">
        <f>'Локальная смета 2'!G28</f>
        <v>2.2</v>
      </c>
      <c r="B80">
        <v>13</v>
      </c>
      <c r="C80">
        <v>42</v>
      </c>
      <c r="D80">
        <v>7</v>
      </c>
      <c r="E80">
        <v>0</v>
      </c>
      <c r="F80">
        <v>11202</v>
      </c>
    </row>
    <row r="81" spans="1:6" ht="12.75">
      <c r="A81" s="8">
        <f>'Локальная смета 2'!G29</f>
        <v>0</v>
      </c>
      <c r="B81">
        <v>13</v>
      </c>
      <c r="C81">
        <v>42</v>
      </c>
      <c r="D81">
        <v>8</v>
      </c>
      <c r="E81">
        <v>0</v>
      </c>
      <c r="F81">
        <v>11202</v>
      </c>
    </row>
    <row r="82" spans="1:6" ht="12.75">
      <c r="A82" s="11">
        <f>'Локальная смета 2'!R28</f>
        <v>1.84</v>
      </c>
      <c r="B82">
        <v>13</v>
      </c>
      <c r="C82">
        <v>42</v>
      </c>
      <c r="D82">
        <v>9</v>
      </c>
      <c r="E82">
        <v>0</v>
      </c>
      <c r="F82">
        <v>11202</v>
      </c>
    </row>
    <row r="83" spans="1:6" ht="12.75">
      <c r="A83" s="11">
        <f>'Локальная смета 2'!R29</f>
        <v>0.01</v>
      </c>
      <c r="B83">
        <v>13</v>
      </c>
      <c r="C83">
        <v>42</v>
      </c>
      <c r="D83">
        <v>10</v>
      </c>
      <c r="E83">
        <v>0</v>
      </c>
      <c r="F83">
        <v>11202</v>
      </c>
    </row>
    <row r="84" spans="1:6" ht="12.75">
      <c r="A84" s="11">
        <f>'Локальная смета 2'!I28</f>
        <v>10.18</v>
      </c>
      <c r="B84">
        <v>13</v>
      </c>
      <c r="C84">
        <v>42</v>
      </c>
      <c r="D84">
        <v>18</v>
      </c>
      <c r="E84">
        <v>0</v>
      </c>
      <c r="F84">
        <v>11202</v>
      </c>
    </row>
    <row r="85" spans="1:6" ht="12.75">
      <c r="A85">
        <f>'Локальная смета 2'!A30</f>
        <v>3.1</v>
      </c>
      <c r="B85">
        <v>13</v>
      </c>
      <c r="C85">
        <v>43</v>
      </c>
      <c r="D85">
        <v>0</v>
      </c>
      <c r="E85">
        <v>0</v>
      </c>
      <c r="F85">
        <v>11206</v>
      </c>
    </row>
    <row r="86" spans="1:6" ht="12.75">
      <c r="A86" t="str">
        <f>'Локальная смета 2'!B30</f>
        <v>300-9130</v>
      </c>
      <c r="B86">
        <v>13</v>
      </c>
      <c r="C86">
        <v>43</v>
      </c>
      <c r="D86">
        <v>1</v>
      </c>
      <c r="E86">
        <v>0</v>
      </c>
      <c r="F86">
        <v>11206</v>
      </c>
    </row>
    <row r="87" spans="1:6" ht="12.75">
      <c r="A87" t="str">
        <f>'Локальная смета 2'!C30</f>
        <v>Клапан воздухозаборный ITA 500х250 "System"</v>
      </c>
      <c r="B87">
        <v>13</v>
      </c>
      <c r="C87">
        <v>43</v>
      </c>
      <c r="D87">
        <v>2</v>
      </c>
      <c r="E87">
        <v>0</v>
      </c>
      <c r="F87">
        <v>11206</v>
      </c>
    </row>
    <row r="88" spans="1:6" ht="12.75">
      <c r="A88" t="str">
        <f>'Локальная смета 2'!E31</f>
        <v>шт.</v>
      </c>
      <c r="B88">
        <v>13</v>
      </c>
      <c r="C88">
        <v>43</v>
      </c>
      <c r="D88">
        <v>3</v>
      </c>
      <c r="E88">
        <v>0</v>
      </c>
      <c r="F88">
        <v>11206</v>
      </c>
    </row>
    <row r="89" spans="1:6" ht="12.75">
      <c r="A89" s="8">
        <f>'Локальная смета 2'!G30</f>
        <v>1</v>
      </c>
      <c r="B89">
        <v>13</v>
      </c>
      <c r="C89">
        <v>43</v>
      </c>
      <c r="D89">
        <v>6</v>
      </c>
      <c r="E89">
        <v>0</v>
      </c>
      <c r="F89">
        <v>11206</v>
      </c>
    </row>
    <row r="90" spans="1:6" ht="12.75">
      <c r="A90">
        <f>'Локальная смета 2'!R30</f>
        <v>0</v>
      </c>
      <c r="B90">
        <v>13</v>
      </c>
      <c r="C90">
        <v>43</v>
      </c>
      <c r="D90">
        <v>8</v>
      </c>
      <c r="E90">
        <v>0</v>
      </c>
      <c r="F90">
        <v>11206</v>
      </c>
    </row>
    <row r="91" spans="1:6" ht="12.75">
      <c r="A91" s="11">
        <f>'Локальная смета 2'!I30</f>
        <v>1665.16</v>
      </c>
      <c r="B91">
        <v>13</v>
      </c>
      <c r="C91">
        <v>43</v>
      </c>
      <c r="D91">
        <v>9</v>
      </c>
      <c r="E91">
        <v>0</v>
      </c>
      <c r="F91">
        <v>11206</v>
      </c>
    </row>
    <row r="92" spans="1:6" ht="12.75">
      <c r="A92">
        <f>'Локальная смета 2'!A32</f>
        <v>4</v>
      </c>
      <c r="B92">
        <v>13</v>
      </c>
      <c r="C92">
        <v>44</v>
      </c>
      <c r="D92">
        <v>0</v>
      </c>
      <c r="E92">
        <v>0</v>
      </c>
      <c r="F92">
        <v>11202</v>
      </c>
    </row>
    <row r="93" spans="1:6" ht="12.75">
      <c r="A93" t="str">
        <f>'Локальная смета 2'!B32</f>
        <v>ТЕР20-02-004-01</v>
      </c>
      <c r="B93">
        <v>13</v>
      </c>
      <c r="C93">
        <v>44</v>
      </c>
      <c r="D93">
        <v>1</v>
      </c>
      <c r="E93">
        <v>0</v>
      </c>
      <c r="F93">
        <v>11202</v>
      </c>
    </row>
    <row r="94" spans="1:6" ht="12.75">
      <c r="A94" t="str">
        <f>'Локальная смета 2'!C32</f>
        <v>Установка клапанов обратных диаметром до 355 мм</v>
      </c>
      <c r="B94">
        <v>13</v>
      </c>
      <c r="C94">
        <v>44</v>
      </c>
      <c r="D94">
        <v>2</v>
      </c>
      <c r="E94">
        <v>0</v>
      </c>
      <c r="F94">
        <v>11202</v>
      </c>
    </row>
    <row r="95" spans="1:6" ht="12.75">
      <c r="A95" t="str">
        <f>'Локальная смета 2'!E33</f>
        <v>1 клапан</v>
      </c>
      <c r="B95">
        <v>13</v>
      </c>
      <c r="C95">
        <v>44</v>
      </c>
      <c r="D95">
        <v>3</v>
      </c>
      <c r="E95">
        <v>0</v>
      </c>
      <c r="F95">
        <v>11202</v>
      </c>
    </row>
    <row r="96" spans="1:6" ht="12.75">
      <c r="A96" s="8">
        <f>'Локальная смета 2'!E32</f>
        <v>1</v>
      </c>
      <c r="B96">
        <v>13</v>
      </c>
      <c r="C96">
        <v>44</v>
      </c>
      <c r="D96">
        <v>4</v>
      </c>
      <c r="E96">
        <v>0</v>
      </c>
      <c r="F96">
        <v>11202</v>
      </c>
    </row>
    <row r="97" spans="1:6" ht="12.75">
      <c r="A97" s="11">
        <f>'Локальная смета 2'!F33</f>
        <v>7.34</v>
      </c>
      <c r="B97">
        <v>13</v>
      </c>
      <c r="C97">
        <v>44</v>
      </c>
      <c r="D97">
        <v>6</v>
      </c>
      <c r="E97">
        <v>0</v>
      </c>
      <c r="F97">
        <v>11202</v>
      </c>
    </row>
    <row r="98" spans="1:6" ht="12.75">
      <c r="A98" s="11">
        <f>'Локальная смета 2'!G32</f>
        <v>1.77</v>
      </c>
      <c r="B98">
        <v>13</v>
      </c>
      <c r="C98">
        <v>44</v>
      </c>
      <c r="D98">
        <v>7</v>
      </c>
      <c r="E98">
        <v>0</v>
      </c>
      <c r="F98">
        <v>11202</v>
      </c>
    </row>
    <row r="99" spans="1:6" ht="12.75">
      <c r="A99" s="8">
        <f>'Локальная смета 2'!G33</f>
        <v>0</v>
      </c>
      <c r="B99">
        <v>13</v>
      </c>
      <c r="C99">
        <v>44</v>
      </c>
      <c r="D99">
        <v>8</v>
      </c>
      <c r="E99">
        <v>0</v>
      </c>
      <c r="F99">
        <v>11202</v>
      </c>
    </row>
    <row r="100" spans="1:6" ht="12.75">
      <c r="A100" s="11">
        <f>'Локальная смета 2'!R32</f>
        <v>1.03</v>
      </c>
      <c r="B100">
        <v>13</v>
      </c>
      <c r="C100">
        <v>44</v>
      </c>
      <c r="D100">
        <v>9</v>
      </c>
      <c r="E100">
        <v>0</v>
      </c>
      <c r="F100">
        <v>11202</v>
      </c>
    </row>
    <row r="101" spans="1:6" ht="12.75">
      <c r="A101" s="11">
        <f>'Локальная смета 2'!R33</f>
        <v>0.01</v>
      </c>
      <c r="B101">
        <v>13</v>
      </c>
      <c r="C101">
        <v>44</v>
      </c>
      <c r="D101">
        <v>10</v>
      </c>
      <c r="E101">
        <v>0</v>
      </c>
      <c r="F101">
        <v>11202</v>
      </c>
    </row>
    <row r="102" spans="1:6" ht="12.75">
      <c r="A102" s="11">
        <f>'Локальная смета 2'!I32</f>
        <v>7.55</v>
      </c>
      <c r="B102">
        <v>13</v>
      </c>
      <c r="C102">
        <v>44</v>
      </c>
      <c r="D102">
        <v>18</v>
      </c>
      <c r="E102">
        <v>0</v>
      </c>
      <c r="F102">
        <v>11202</v>
      </c>
    </row>
    <row r="103" spans="1:6" ht="12.75">
      <c r="A103">
        <f>'Локальная смета 2'!A34</f>
        <v>4.1</v>
      </c>
      <c r="B103">
        <v>13</v>
      </c>
      <c r="C103">
        <v>45</v>
      </c>
      <c r="D103">
        <v>0</v>
      </c>
      <c r="E103">
        <v>0</v>
      </c>
      <c r="F103">
        <v>11206</v>
      </c>
    </row>
    <row r="104" spans="1:6" ht="12.75">
      <c r="A104" t="str">
        <f>'Локальная смета 2'!B34</f>
        <v>300-9170</v>
      </c>
      <c r="B104">
        <v>13</v>
      </c>
      <c r="C104">
        <v>45</v>
      </c>
      <c r="D104">
        <v>1</v>
      </c>
      <c r="E104">
        <v>0</v>
      </c>
      <c r="F104">
        <v>11206</v>
      </c>
    </row>
    <row r="105" spans="1:6" ht="12.75">
      <c r="A105" t="str">
        <f>'Локальная смета 2'!C34</f>
        <v>Клапан обратный VKK 200 "System"</v>
      </c>
      <c r="B105">
        <v>13</v>
      </c>
      <c r="C105">
        <v>45</v>
      </c>
      <c r="D105">
        <v>2</v>
      </c>
      <c r="E105">
        <v>0</v>
      </c>
      <c r="F105">
        <v>11206</v>
      </c>
    </row>
    <row r="106" spans="1:6" ht="12.75">
      <c r="A106" t="str">
        <f>'Локальная смета 2'!E35</f>
        <v>шт.</v>
      </c>
      <c r="B106">
        <v>13</v>
      </c>
      <c r="C106">
        <v>45</v>
      </c>
      <c r="D106">
        <v>3</v>
      </c>
      <c r="E106">
        <v>0</v>
      </c>
      <c r="F106">
        <v>11206</v>
      </c>
    </row>
    <row r="107" spans="1:6" ht="12.75">
      <c r="A107" s="8">
        <f>'Локальная смета 2'!G34</f>
        <v>1</v>
      </c>
      <c r="B107">
        <v>13</v>
      </c>
      <c r="C107">
        <v>45</v>
      </c>
      <c r="D107">
        <v>6</v>
      </c>
      <c r="E107">
        <v>0</v>
      </c>
      <c r="F107">
        <v>11206</v>
      </c>
    </row>
    <row r="108" spans="1:6" ht="12.75">
      <c r="A108">
        <f>'Локальная смета 2'!R34</f>
        <v>0</v>
      </c>
      <c r="B108">
        <v>13</v>
      </c>
      <c r="C108">
        <v>45</v>
      </c>
      <c r="D108">
        <v>8</v>
      </c>
      <c r="E108">
        <v>0</v>
      </c>
      <c r="F108">
        <v>11206</v>
      </c>
    </row>
    <row r="109" spans="1:6" ht="12.75">
      <c r="A109" s="11">
        <f>'Локальная смета 2'!I34</f>
        <v>601.67</v>
      </c>
      <c r="B109">
        <v>13</v>
      </c>
      <c r="C109">
        <v>45</v>
      </c>
      <c r="D109">
        <v>9</v>
      </c>
      <c r="E109">
        <v>0</v>
      </c>
      <c r="F109">
        <v>11206</v>
      </c>
    </row>
    <row r="110" spans="1:6" ht="12.75">
      <c r="A110">
        <f>'Локальная смета 2'!A36</f>
        <v>5</v>
      </c>
      <c r="B110">
        <v>13</v>
      </c>
      <c r="C110">
        <v>46</v>
      </c>
      <c r="D110">
        <v>0</v>
      </c>
      <c r="E110">
        <v>0</v>
      </c>
      <c r="F110">
        <v>11202</v>
      </c>
    </row>
    <row r="111" spans="1:6" ht="12.75">
      <c r="A111" t="str">
        <f>'Локальная смета 2'!B36</f>
        <v>ТЕР20-02-004-01</v>
      </c>
      <c r="B111">
        <v>13</v>
      </c>
      <c r="C111">
        <v>46</v>
      </c>
      <c r="D111">
        <v>1</v>
      </c>
      <c r="E111">
        <v>0</v>
      </c>
      <c r="F111">
        <v>11202</v>
      </c>
    </row>
    <row r="112" spans="1:6" ht="12.75">
      <c r="A112" t="str">
        <f>'Локальная смета 2'!C36</f>
        <v>Установка клапанов обратных диаметром до 355 мм</v>
      </c>
      <c r="B112">
        <v>13</v>
      </c>
      <c r="C112">
        <v>46</v>
      </c>
      <c r="D112">
        <v>2</v>
      </c>
      <c r="E112">
        <v>0</v>
      </c>
      <c r="F112">
        <v>11202</v>
      </c>
    </row>
    <row r="113" spans="1:6" ht="12.75">
      <c r="A113" t="str">
        <f>'Локальная смета 2'!E37</f>
        <v>1 клапан</v>
      </c>
      <c r="B113">
        <v>13</v>
      </c>
      <c r="C113">
        <v>46</v>
      </c>
      <c r="D113">
        <v>3</v>
      </c>
      <c r="E113">
        <v>0</v>
      </c>
      <c r="F113">
        <v>11202</v>
      </c>
    </row>
    <row r="114" spans="1:6" ht="12.75">
      <c r="A114" s="8">
        <f>'Локальная смета 2'!E36</f>
        <v>1</v>
      </c>
      <c r="B114">
        <v>13</v>
      </c>
      <c r="C114">
        <v>46</v>
      </c>
      <c r="D114">
        <v>4</v>
      </c>
      <c r="E114">
        <v>0</v>
      </c>
      <c r="F114">
        <v>11202</v>
      </c>
    </row>
    <row r="115" spans="1:6" ht="12.75">
      <c r="A115" s="11">
        <f>'Локальная смета 2'!F37</f>
        <v>7.34</v>
      </c>
      <c r="B115">
        <v>13</v>
      </c>
      <c r="C115">
        <v>46</v>
      </c>
      <c r="D115">
        <v>6</v>
      </c>
      <c r="E115">
        <v>0</v>
      </c>
      <c r="F115">
        <v>11202</v>
      </c>
    </row>
    <row r="116" spans="1:6" ht="12.75">
      <c r="A116" s="11">
        <f>'Локальная смета 2'!G36</f>
        <v>1.77</v>
      </c>
      <c r="B116">
        <v>13</v>
      </c>
      <c r="C116">
        <v>46</v>
      </c>
      <c r="D116">
        <v>7</v>
      </c>
      <c r="E116">
        <v>0</v>
      </c>
      <c r="F116">
        <v>11202</v>
      </c>
    </row>
    <row r="117" spans="1:6" ht="12.75">
      <c r="A117" s="8">
        <f>'Локальная смета 2'!G37</f>
        <v>0</v>
      </c>
      <c r="B117">
        <v>13</v>
      </c>
      <c r="C117">
        <v>46</v>
      </c>
      <c r="D117">
        <v>8</v>
      </c>
      <c r="E117">
        <v>0</v>
      </c>
      <c r="F117">
        <v>11202</v>
      </c>
    </row>
    <row r="118" spans="1:6" ht="12.75">
      <c r="A118" s="11">
        <f>'Локальная смета 2'!R36</f>
        <v>1.03</v>
      </c>
      <c r="B118">
        <v>13</v>
      </c>
      <c r="C118">
        <v>46</v>
      </c>
      <c r="D118">
        <v>9</v>
      </c>
      <c r="E118">
        <v>0</v>
      </c>
      <c r="F118">
        <v>11202</v>
      </c>
    </row>
    <row r="119" spans="1:6" ht="12.75">
      <c r="A119" s="11">
        <f>'Локальная смета 2'!R37</f>
        <v>0.01</v>
      </c>
      <c r="B119">
        <v>13</v>
      </c>
      <c r="C119">
        <v>46</v>
      </c>
      <c r="D119">
        <v>10</v>
      </c>
      <c r="E119">
        <v>0</v>
      </c>
      <c r="F119">
        <v>11202</v>
      </c>
    </row>
    <row r="120" spans="1:6" ht="12.75">
      <c r="A120" s="11">
        <f>'Локальная смета 2'!I36</f>
        <v>7.55</v>
      </c>
      <c r="B120">
        <v>13</v>
      </c>
      <c r="C120">
        <v>46</v>
      </c>
      <c r="D120">
        <v>18</v>
      </c>
      <c r="E120">
        <v>0</v>
      </c>
      <c r="F120">
        <v>11202</v>
      </c>
    </row>
    <row r="121" spans="1:6" ht="12.75">
      <c r="A121">
        <f>'Локальная смета 2'!A38</f>
        <v>5.1</v>
      </c>
      <c r="B121">
        <v>13</v>
      </c>
      <c r="C121">
        <v>47</v>
      </c>
      <c r="D121">
        <v>0</v>
      </c>
      <c r="E121">
        <v>0</v>
      </c>
      <c r="F121">
        <v>11206</v>
      </c>
    </row>
    <row r="122" spans="1:6" ht="12.75">
      <c r="A122" t="str">
        <f>'Локальная смета 2'!B38</f>
        <v>300-9170</v>
      </c>
      <c r="B122">
        <v>13</v>
      </c>
      <c r="C122">
        <v>47</v>
      </c>
      <c r="D122">
        <v>1</v>
      </c>
      <c r="E122">
        <v>0</v>
      </c>
      <c r="F122">
        <v>11206</v>
      </c>
    </row>
    <row r="123" spans="1:6" ht="12.75">
      <c r="A123" t="str">
        <f>'Локальная смета 2'!C38</f>
        <v>Клапан обратный VKK 125 "System"</v>
      </c>
      <c r="B123">
        <v>13</v>
      </c>
      <c r="C123">
        <v>47</v>
      </c>
      <c r="D123">
        <v>2</v>
      </c>
      <c r="E123">
        <v>0</v>
      </c>
      <c r="F123">
        <v>11206</v>
      </c>
    </row>
    <row r="124" spans="1:6" ht="12.75">
      <c r="A124" t="str">
        <f>'Локальная смета 2'!E39</f>
        <v>шт.</v>
      </c>
      <c r="B124">
        <v>13</v>
      </c>
      <c r="C124">
        <v>47</v>
      </c>
      <c r="D124">
        <v>3</v>
      </c>
      <c r="E124">
        <v>0</v>
      </c>
      <c r="F124">
        <v>11206</v>
      </c>
    </row>
    <row r="125" spans="1:6" ht="12.75">
      <c r="A125" s="8">
        <f>'Локальная смета 2'!G38</f>
        <v>1</v>
      </c>
      <c r="B125">
        <v>13</v>
      </c>
      <c r="C125">
        <v>47</v>
      </c>
      <c r="D125">
        <v>6</v>
      </c>
      <c r="E125">
        <v>0</v>
      </c>
      <c r="F125">
        <v>11206</v>
      </c>
    </row>
    <row r="126" spans="1:6" ht="12.75">
      <c r="A126">
        <f>'Локальная смета 2'!R38</f>
        <v>0</v>
      </c>
      <c r="B126">
        <v>13</v>
      </c>
      <c r="C126">
        <v>47</v>
      </c>
      <c r="D126">
        <v>8</v>
      </c>
      <c r="E126">
        <v>0</v>
      </c>
      <c r="F126">
        <v>11206</v>
      </c>
    </row>
    <row r="127" spans="1:6" ht="12.75">
      <c r="A127" s="11">
        <f>'Локальная смета 2'!I38</f>
        <v>582.58</v>
      </c>
      <c r="B127">
        <v>13</v>
      </c>
      <c r="C127">
        <v>47</v>
      </c>
      <c r="D127">
        <v>9</v>
      </c>
      <c r="E127">
        <v>0</v>
      </c>
      <c r="F127">
        <v>11206</v>
      </c>
    </row>
    <row r="128" spans="1:6" ht="12.75">
      <c r="A128">
        <f>'Локальная смета 2'!A40</f>
        <v>6</v>
      </c>
      <c r="B128">
        <v>13</v>
      </c>
      <c r="C128">
        <v>48</v>
      </c>
      <c r="D128">
        <v>0</v>
      </c>
      <c r="E128">
        <v>0</v>
      </c>
      <c r="F128">
        <v>11202</v>
      </c>
    </row>
    <row r="129" spans="1:6" ht="12.75">
      <c r="A129" t="str">
        <f>'Локальная смета 2'!B40</f>
        <v>ТЕР20-02-002-01</v>
      </c>
      <c r="B129">
        <v>13</v>
      </c>
      <c r="C129">
        <v>48</v>
      </c>
      <c r="D129">
        <v>1</v>
      </c>
      <c r="E129">
        <v>0</v>
      </c>
      <c r="F129">
        <v>11202</v>
      </c>
    </row>
    <row r="130" spans="1:6" ht="12.75">
      <c r="A130" t="str">
        <f>'Локальная смета 2'!C40</f>
        <v>Установка решеток жалюзийных площадью в свету до 0,5 м2</v>
      </c>
      <c r="B130">
        <v>13</v>
      </c>
      <c r="C130">
        <v>48</v>
      </c>
      <c r="D130">
        <v>2</v>
      </c>
      <c r="E130">
        <v>0</v>
      </c>
      <c r="F130">
        <v>11202</v>
      </c>
    </row>
    <row r="131" spans="1:6" ht="12.75">
      <c r="A131" t="str">
        <f>'Локальная смета 2'!E41</f>
        <v>1 решетка</v>
      </c>
      <c r="B131">
        <v>13</v>
      </c>
      <c r="C131">
        <v>48</v>
      </c>
      <c r="D131">
        <v>3</v>
      </c>
      <c r="E131">
        <v>0</v>
      </c>
      <c r="F131">
        <v>11202</v>
      </c>
    </row>
    <row r="132" spans="1:6" ht="12.75">
      <c r="A132" s="8">
        <f>'Локальная смета 2'!E40</f>
        <v>4</v>
      </c>
      <c r="B132">
        <v>13</v>
      </c>
      <c r="C132">
        <v>48</v>
      </c>
      <c r="D132">
        <v>4</v>
      </c>
      <c r="E132">
        <v>0</v>
      </c>
      <c r="F132">
        <v>11202</v>
      </c>
    </row>
    <row r="133" spans="1:6" ht="12.75">
      <c r="A133" s="11">
        <f>'Локальная смета 2'!F41</f>
        <v>10.54</v>
      </c>
      <c r="B133">
        <v>13</v>
      </c>
      <c r="C133">
        <v>48</v>
      </c>
      <c r="D133">
        <v>6</v>
      </c>
      <c r="E133">
        <v>0</v>
      </c>
      <c r="F133">
        <v>11202</v>
      </c>
    </row>
    <row r="134" spans="1:6" ht="12.75">
      <c r="A134" s="11">
        <f>'Локальная смета 2'!G40</f>
        <v>7.15</v>
      </c>
      <c r="B134">
        <v>13</v>
      </c>
      <c r="C134">
        <v>48</v>
      </c>
      <c r="D134">
        <v>7</v>
      </c>
      <c r="E134">
        <v>0</v>
      </c>
      <c r="F134">
        <v>11202</v>
      </c>
    </row>
    <row r="135" spans="1:6" ht="12.75">
      <c r="A135" s="8">
        <f>'Локальная смета 2'!G41</f>
        <v>0</v>
      </c>
      <c r="B135">
        <v>13</v>
      </c>
      <c r="C135">
        <v>48</v>
      </c>
      <c r="D135">
        <v>8</v>
      </c>
      <c r="E135">
        <v>0</v>
      </c>
      <c r="F135">
        <v>11202</v>
      </c>
    </row>
    <row r="136" spans="1:6" ht="12.75">
      <c r="A136" s="11">
        <f>'Локальная смета 2'!R40</f>
        <v>1.46</v>
      </c>
      <c r="B136">
        <v>13</v>
      </c>
      <c r="C136">
        <v>48</v>
      </c>
      <c r="D136">
        <v>9</v>
      </c>
      <c r="E136">
        <v>0</v>
      </c>
      <c r="F136">
        <v>11202</v>
      </c>
    </row>
    <row r="137" spans="1:6" ht="12.75">
      <c r="A137" s="11">
        <f>'Локальная смета 2'!R41</f>
        <v>0.01</v>
      </c>
      <c r="B137">
        <v>13</v>
      </c>
      <c r="C137">
        <v>48</v>
      </c>
      <c r="D137">
        <v>10</v>
      </c>
      <c r="E137">
        <v>0</v>
      </c>
      <c r="F137">
        <v>11202</v>
      </c>
    </row>
    <row r="138" spans="1:6" ht="12.75">
      <c r="A138" s="11">
        <f>'Локальная смета 2'!I40</f>
        <v>3.38</v>
      </c>
      <c r="B138">
        <v>13</v>
      </c>
      <c r="C138">
        <v>48</v>
      </c>
      <c r="D138">
        <v>18</v>
      </c>
      <c r="E138">
        <v>0</v>
      </c>
      <c r="F138">
        <v>11202</v>
      </c>
    </row>
    <row r="139" spans="1:6" ht="12.75">
      <c r="A139">
        <f>'Локальная смета 2'!A42</f>
        <v>6.1</v>
      </c>
      <c r="B139">
        <v>13</v>
      </c>
      <c r="C139">
        <v>49</v>
      </c>
      <c r="D139">
        <v>0</v>
      </c>
      <c r="E139">
        <v>0</v>
      </c>
      <c r="F139">
        <v>11206</v>
      </c>
    </row>
    <row r="140" spans="1:6" ht="12.75">
      <c r="A140" t="str">
        <f>'Локальная смета 2'!B42</f>
        <v>300-9390</v>
      </c>
      <c r="B140">
        <v>13</v>
      </c>
      <c r="C140">
        <v>49</v>
      </c>
      <c r="D140">
        <v>1</v>
      </c>
      <c r="E140">
        <v>0</v>
      </c>
      <c r="F140">
        <v>11206</v>
      </c>
    </row>
    <row r="141" spans="1:6" ht="12.75">
      <c r="A141" t="str">
        <f>'Локальная смета 2'!C42</f>
        <v>Приточно-вытяжная регулируемая решетка GSV 200х100 "System"</v>
      </c>
      <c r="B141">
        <v>13</v>
      </c>
      <c r="C141">
        <v>49</v>
      </c>
      <c r="D141">
        <v>2</v>
      </c>
      <c r="E141">
        <v>0</v>
      </c>
      <c r="F141">
        <v>11206</v>
      </c>
    </row>
    <row r="142" spans="1:6" ht="12.75">
      <c r="A142" t="str">
        <f>'Локальная смета 2'!E43</f>
        <v>шт.</v>
      </c>
      <c r="B142">
        <v>13</v>
      </c>
      <c r="C142">
        <v>49</v>
      </c>
      <c r="D142">
        <v>3</v>
      </c>
      <c r="E142">
        <v>0</v>
      </c>
      <c r="F142">
        <v>11206</v>
      </c>
    </row>
    <row r="143" spans="1:6" ht="12.75">
      <c r="A143" s="8">
        <f>'Локальная смета 2'!G42</f>
        <v>1</v>
      </c>
      <c r="B143">
        <v>13</v>
      </c>
      <c r="C143">
        <v>49</v>
      </c>
      <c r="D143">
        <v>6</v>
      </c>
      <c r="E143">
        <v>0</v>
      </c>
      <c r="F143">
        <v>11206</v>
      </c>
    </row>
    <row r="144" spans="1:6" ht="12.75">
      <c r="A144">
        <f>'Локальная смета 2'!R42</f>
        <v>0</v>
      </c>
      <c r="B144">
        <v>13</v>
      </c>
      <c r="C144">
        <v>49</v>
      </c>
      <c r="D144">
        <v>8</v>
      </c>
      <c r="E144">
        <v>0</v>
      </c>
      <c r="F144">
        <v>11206</v>
      </c>
    </row>
    <row r="145" spans="1:6" ht="12.75">
      <c r="A145" s="11">
        <f>'Локальная смета 2'!I42</f>
        <v>121.48</v>
      </c>
      <c r="B145">
        <v>13</v>
      </c>
      <c r="C145">
        <v>49</v>
      </c>
      <c r="D145">
        <v>9</v>
      </c>
      <c r="E145">
        <v>0</v>
      </c>
      <c r="F145">
        <v>11206</v>
      </c>
    </row>
    <row r="146" spans="1:6" ht="12.75">
      <c r="A146">
        <f>'Локальная смета 2'!A44</f>
        <v>6.2</v>
      </c>
      <c r="B146">
        <v>13</v>
      </c>
      <c r="C146">
        <v>52</v>
      </c>
      <c r="D146">
        <v>0</v>
      </c>
      <c r="E146">
        <v>0</v>
      </c>
      <c r="F146">
        <v>11206</v>
      </c>
    </row>
    <row r="147" spans="1:6" ht="12.75">
      <c r="A147">
        <f>'Локальная смета 2'!B44</f>
        <v>0</v>
      </c>
      <c r="B147">
        <v>13</v>
      </c>
      <c r="C147">
        <v>52</v>
      </c>
      <c r="D147">
        <v>1</v>
      </c>
      <c r="E147">
        <v>0</v>
      </c>
      <c r="F147">
        <v>11206</v>
      </c>
    </row>
    <row r="148" spans="1:6" ht="12.75">
      <c r="A148" t="str">
        <f>'Локальная смета 2'!C44</f>
        <v>Прямоугольная врезка 200х100</v>
      </c>
      <c r="B148">
        <v>13</v>
      </c>
      <c r="C148">
        <v>52</v>
      </c>
      <c r="D148">
        <v>2</v>
      </c>
      <c r="E148">
        <v>0</v>
      </c>
      <c r="F148">
        <v>11206</v>
      </c>
    </row>
    <row r="149" spans="1:6" ht="12.75">
      <c r="A149">
        <f>'Локальная смета 2'!E45</f>
        <v>0</v>
      </c>
      <c r="B149">
        <v>13</v>
      </c>
      <c r="C149">
        <v>52</v>
      </c>
      <c r="D149">
        <v>3</v>
      </c>
      <c r="E149">
        <v>0</v>
      </c>
      <c r="F149">
        <v>11206</v>
      </c>
    </row>
    <row r="150" spans="1:6" ht="12.75">
      <c r="A150" s="8">
        <f>'Локальная смета 2'!G44</f>
        <v>1</v>
      </c>
      <c r="B150">
        <v>13</v>
      </c>
      <c r="C150">
        <v>52</v>
      </c>
      <c r="D150">
        <v>6</v>
      </c>
      <c r="E150">
        <v>0</v>
      </c>
      <c r="F150">
        <v>11206</v>
      </c>
    </row>
    <row r="151" spans="1:6" ht="12.75">
      <c r="A151">
        <f>'Локальная смета 2'!R44</f>
        <v>0</v>
      </c>
      <c r="B151">
        <v>13</v>
      </c>
      <c r="C151">
        <v>52</v>
      </c>
      <c r="D151">
        <v>8</v>
      </c>
      <c r="E151">
        <v>0</v>
      </c>
      <c r="F151">
        <v>11206</v>
      </c>
    </row>
    <row r="152" spans="1:6" ht="12.75">
      <c r="A152" s="11">
        <f>'Локальная смета 2'!I44</f>
        <v>19.09</v>
      </c>
      <c r="B152">
        <v>13</v>
      </c>
      <c r="C152">
        <v>52</v>
      </c>
      <c r="D152">
        <v>9</v>
      </c>
      <c r="E152">
        <v>0</v>
      </c>
      <c r="F152">
        <v>11206</v>
      </c>
    </row>
    <row r="153" spans="1:6" ht="12.75">
      <c r="A153">
        <f>'Локальная смета 2'!A46</f>
        <v>7</v>
      </c>
      <c r="B153">
        <v>13</v>
      </c>
      <c r="C153">
        <v>50</v>
      </c>
      <c r="D153">
        <v>0</v>
      </c>
      <c r="E153">
        <v>0</v>
      </c>
      <c r="F153">
        <v>11202</v>
      </c>
    </row>
    <row r="154" spans="1:6" ht="12.75">
      <c r="A154" t="str">
        <f>'Локальная смета 2'!B46</f>
        <v>ТЕР20-02-002-01</v>
      </c>
      <c r="B154">
        <v>13</v>
      </c>
      <c r="C154">
        <v>50</v>
      </c>
      <c r="D154">
        <v>1</v>
      </c>
      <c r="E154">
        <v>0</v>
      </c>
      <c r="F154">
        <v>11202</v>
      </c>
    </row>
    <row r="155" spans="1:6" ht="12.75">
      <c r="A155" t="str">
        <f>'Локальная смета 2'!C46</f>
        <v>Установка решеток жалюзийных площадью в свету до 0,5 м2</v>
      </c>
      <c r="B155">
        <v>13</v>
      </c>
      <c r="C155">
        <v>50</v>
      </c>
      <c r="D155">
        <v>2</v>
      </c>
      <c r="E155">
        <v>0</v>
      </c>
      <c r="F155">
        <v>11202</v>
      </c>
    </row>
    <row r="156" spans="1:6" ht="12.75">
      <c r="A156" t="str">
        <f>'Локальная смета 2'!E47</f>
        <v>1 решетка</v>
      </c>
      <c r="B156">
        <v>13</v>
      </c>
      <c r="C156">
        <v>50</v>
      </c>
      <c r="D156">
        <v>3</v>
      </c>
      <c r="E156">
        <v>0</v>
      </c>
      <c r="F156">
        <v>11202</v>
      </c>
    </row>
    <row r="157" spans="1:6" ht="12.75">
      <c r="A157" s="8">
        <f>'Локальная смета 2'!E46</f>
        <v>4</v>
      </c>
      <c r="B157">
        <v>13</v>
      </c>
      <c r="C157">
        <v>50</v>
      </c>
      <c r="D157">
        <v>4</v>
      </c>
      <c r="E157">
        <v>0</v>
      </c>
      <c r="F157">
        <v>11202</v>
      </c>
    </row>
    <row r="158" spans="1:6" ht="12.75">
      <c r="A158" s="11">
        <f>'Локальная смета 2'!F47</f>
        <v>10.54</v>
      </c>
      <c r="B158">
        <v>13</v>
      </c>
      <c r="C158">
        <v>50</v>
      </c>
      <c r="D158">
        <v>6</v>
      </c>
      <c r="E158">
        <v>0</v>
      </c>
      <c r="F158">
        <v>11202</v>
      </c>
    </row>
    <row r="159" spans="1:6" ht="12.75">
      <c r="A159" s="11">
        <f>'Локальная смета 2'!G46</f>
        <v>7.15</v>
      </c>
      <c r="B159">
        <v>13</v>
      </c>
      <c r="C159">
        <v>50</v>
      </c>
      <c r="D159">
        <v>7</v>
      </c>
      <c r="E159">
        <v>0</v>
      </c>
      <c r="F159">
        <v>11202</v>
      </c>
    </row>
    <row r="160" spans="1:6" ht="12.75">
      <c r="A160" s="8">
        <f>'Локальная смета 2'!G47</f>
        <v>0</v>
      </c>
      <c r="B160">
        <v>13</v>
      </c>
      <c r="C160">
        <v>50</v>
      </c>
      <c r="D160">
        <v>8</v>
      </c>
      <c r="E160">
        <v>0</v>
      </c>
      <c r="F160">
        <v>11202</v>
      </c>
    </row>
    <row r="161" spans="1:6" ht="12.75">
      <c r="A161" s="11">
        <f>'Локальная смета 2'!R46</f>
        <v>1.46</v>
      </c>
      <c r="B161">
        <v>13</v>
      </c>
      <c r="C161">
        <v>50</v>
      </c>
      <c r="D161">
        <v>9</v>
      </c>
      <c r="E161">
        <v>0</v>
      </c>
      <c r="F161">
        <v>11202</v>
      </c>
    </row>
    <row r="162" spans="1:6" ht="12.75">
      <c r="A162" s="11">
        <f>'Локальная смета 2'!R47</f>
        <v>0.01</v>
      </c>
      <c r="B162">
        <v>13</v>
      </c>
      <c r="C162">
        <v>50</v>
      </c>
      <c r="D162">
        <v>10</v>
      </c>
      <c r="E162">
        <v>0</v>
      </c>
      <c r="F162">
        <v>11202</v>
      </c>
    </row>
    <row r="163" spans="1:6" ht="12.75">
      <c r="A163" s="11">
        <f>'Локальная смета 2'!I46</f>
        <v>3.38</v>
      </c>
      <c r="B163">
        <v>13</v>
      </c>
      <c r="C163">
        <v>50</v>
      </c>
      <c r="D163">
        <v>18</v>
      </c>
      <c r="E163">
        <v>0</v>
      </c>
      <c r="F163">
        <v>11202</v>
      </c>
    </row>
    <row r="164" spans="1:6" ht="12.75">
      <c r="A164">
        <f>'Локальная смета 2'!A48</f>
        <v>7.1</v>
      </c>
      <c r="B164">
        <v>13</v>
      </c>
      <c r="C164">
        <v>51</v>
      </c>
      <c r="D164">
        <v>0</v>
      </c>
      <c r="E164">
        <v>0</v>
      </c>
      <c r="F164">
        <v>11206</v>
      </c>
    </row>
    <row r="165" spans="1:6" ht="12.75">
      <c r="A165" t="str">
        <f>'Локальная смета 2'!B48</f>
        <v>300-9390</v>
      </c>
      <c r="B165">
        <v>13</v>
      </c>
      <c r="C165">
        <v>51</v>
      </c>
      <c r="D165">
        <v>1</v>
      </c>
      <c r="E165">
        <v>0</v>
      </c>
      <c r="F165">
        <v>11206</v>
      </c>
    </row>
    <row r="166" spans="1:6" ht="12.75">
      <c r="A166" t="str">
        <f>'Локальная смета 2'!C48</f>
        <v>Приточно-вытяжная регулируемая решетка GSV 300х100 "System"</v>
      </c>
      <c r="B166">
        <v>13</v>
      </c>
      <c r="C166">
        <v>51</v>
      </c>
      <c r="D166">
        <v>2</v>
      </c>
      <c r="E166">
        <v>0</v>
      </c>
      <c r="F166">
        <v>11206</v>
      </c>
    </row>
    <row r="167" spans="1:6" ht="12.75">
      <c r="A167" t="str">
        <f>'Локальная смета 2'!E49</f>
        <v>шт.</v>
      </c>
      <c r="B167">
        <v>13</v>
      </c>
      <c r="C167">
        <v>51</v>
      </c>
      <c r="D167">
        <v>3</v>
      </c>
      <c r="E167">
        <v>0</v>
      </c>
      <c r="F167">
        <v>11206</v>
      </c>
    </row>
    <row r="168" spans="1:6" ht="12.75">
      <c r="A168" s="8">
        <f>'Локальная смета 2'!G48</f>
        <v>1</v>
      </c>
      <c r="B168">
        <v>13</v>
      </c>
      <c r="C168">
        <v>51</v>
      </c>
      <c r="D168">
        <v>6</v>
      </c>
      <c r="E168">
        <v>0</v>
      </c>
      <c r="F168">
        <v>11206</v>
      </c>
    </row>
    <row r="169" spans="1:6" ht="12.75">
      <c r="A169">
        <f>'Локальная смета 2'!R48</f>
        <v>0</v>
      </c>
      <c r="B169">
        <v>13</v>
      </c>
      <c r="C169">
        <v>51</v>
      </c>
      <c r="D169">
        <v>8</v>
      </c>
      <c r="E169">
        <v>0</v>
      </c>
      <c r="F169">
        <v>11206</v>
      </c>
    </row>
    <row r="170" spans="1:6" ht="12.75">
      <c r="A170" s="11">
        <f>'Локальная смета 2'!I48</f>
        <v>127.45</v>
      </c>
      <c r="B170">
        <v>13</v>
      </c>
      <c r="C170">
        <v>51</v>
      </c>
      <c r="D170">
        <v>9</v>
      </c>
      <c r="E170">
        <v>0</v>
      </c>
      <c r="F170">
        <v>11206</v>
      </c>
    </row>
    <row r="171" spans="1:6" ht="12.75">
      <c r="A171">
        <f>'Локальная смета 2'!A50</f>
        <v>7.2</v>
      </c>
      <c r="B171">
        <v>13</v>
      </c>
      <c r="C171">
        <v>53</v>
      </c>
      <c r="D171">
        <v>0</v>
      </c>
      <c r="E171">
        <v>0</v>
      </c>
      <c r="F171">
        <v>11206</v>
      </c>
    </row>
    <row r="172" spans="1:6" ht="12.75">
      <c r="A172">
        <f>'Локальная смета 2'!B50</f>
        <v>0</v>
      </c>
      <c r="B172">
        <v>13</v>
      </c>
      <c r="C172">
        <v>53</v>
      </c>
      <c r="D172">
        <v>1</v>
      </c>
      <c r="E172">
        <v>0</v>
      </c>
      <c r="F172">
        <v>11206</v>
      </c>
    </row>
    <row r="173" spans="1:6" ht="12.75">
      <c r="A173" t="str">
        <f>'Локальная смета 2'!C50</f>
        <v>Прямоугольная врезка 300х100</v>
      </c>
      <c r="B173">
        <v>13</v>
      </c>
      <c r="C173">
        <v>53</v>
      </c>
      <c r="D173">
        <v>2</v>
      </c>
      <c r="E173">
        <v>0</v>
      </c>
      <c r="F173">
        <v>11206</v>
      </c>
    </row>
    <row r="174" spans="1:6" ht="12.75">
      <c r="A174">
        <f>'Локальная смета 2'!E51</f>
        <v>0</v>
      </c>
      <c r="B174">
        <v>13</v>
      </c>
      <c r="C174">
        <v>53</v>
      </c>
      <c r="D174">
        <v>3</v>
      </c>
      <c r="E174">
        <v>0</v>
      </c>
      <c r="F174">
        <v>11206</v>
      </c>
    </row>
    <row r="175" spans="1:6" ht="12.75">
      <c r="A175" s="8">
        <f>'Локальная смета 2'!G50</f>
        <v>1</v>
      </c>
      <c r="B175">
        <v>13</v>
      </c>
      <c r="C175">
        <v>53</v>
      </c>
      <c r="D175">
        <v>6</v>
      </c>
      <c r="E175">
        <v>0</v>
      </c>
      <c r="F175">
        <v>11206</v>
      </c>
    </row>
    <row r="176" spans="1:6" ht="12.75">
      <c r="A176">
        <f>'Локальная смета 2'!R50</f>
        <v>0</v>
      </c>
      <c r="B176">
        <v>13</v>
      </c>
      <c r="C176">
        <v>53</v>
      </c>
      <c r="D176">
        <v>8</v>
      </c>
      <c r="E176">
        <v>0</v>
      </c>
      <c r="F176">
        <v>11206</v>
      </c>
    </row>
    <row r="177" spans="1:6" ht="12.75">
      <c r="A177" s="11">
        <f>'Локальная смета 2'!I50</f>
        <v>23.87</v>
      </c>
      <c r="B177">
        <v>13</v>
      </c>
      <c r="C177">
        <v>53</v>
      </c>
      <c r="D177">
        <v>9</v>
      </c>
      <c r="E177">
        <v>0</v>
      </c>
      <c r="F177">
        <v>11206</v>
      </c>
    </row>
    <row r="178" spans="1:6" ht="12.75">
      <c r="A178">
        <f>'Локальная смета 2'!A52</f>
        <v>8</v>
      </c>
      <c r="B178">
        <v>13</v>
      </c>
      <c r="C178">
        <v>85</v>
      </c>
      <c r="D178">
        <v>0</v>
      </c>
      <c r="E178">
        <v>0</v>
      </c>
      <c r="F178">
        <v>11202</v>
      </c>
    </row>
    <row r="179" spans="1:6" ht="12.75">
      <c r="A179" t="str">
        <f>'Локальная смета 2'!B52</f>
        <v>ТЕР20-01-002-10</v>
      </c>
      <c r="B179">
        <v>13</v>
      </c>
      <c r="C179">
        <v>85</v>
      </c>
      <c r="D179">
        <v>1</v>
      </c>
      <c r="E179">
        <v>0</v>
      </c>
      <c r="F179">
        <v>11202</v>
      </c>
    </row>
    <row r="180" spans="1:6" ht="12.75">
      <c r="A180" t="str">
        <f>'Локальная смета 2'!C52</f>
        <v>Прокладка воздуховодов из листовой оцинкованной стали и алюминия класса П (плотные) толщиной 0,7 мм, периметром от 1100 до 1600 мм</v>
      </c>
      <c r="B180">
        <v>13</v>
      </c>
      <c r="C180">
        <v>85</v>
      </c>
      <c r="D180">
        <v>2</v>
      </c>
      <c r="E180">
        <v>0</v>
      </c>
      <c r="F180">
        <v>11202</v>
      </c>
    </row>
    <row r="181" spans="1:6" ht="12.75">
      <c r="A181" t="str">
        <f>'Локальная смета 2'!E53</f>
        <v>100 м2 поверхности воздуховодов</v>
      </c>
      <c r="B181">
        <v>13</v>
      </c>
      <c r="C181">
        <v>85</v>
      </c>
      <c r="D181">
        <v>3</v>
      </c>
      <c r="E181">
        <v>0</v>
      </c>
      <c r="F181">
        <v>11202</v>
      </c>
    </row>
    <row r="182" spans="1:6" ht="12.75">
      <c r="A182">
        <f>'Локальная смета 2'!E52</f>
        <v>0.123</v>
      </c>
      <c r="B182">
        <v>13</v>
      </c>
      <c r="C182">
        <v>85</v>
      </c>
      <c r="D182">
        <v>4</v>
      </c>
      <c r="E182">
        <v>0</v>
      </c>
      <c r="F182">
        <v>11202</v>
      </c>
    </row>
    <row r="183" spans="1:6" ht="12.75">
      <c r="A183" s="11">
        <f>'Локальная смета 2'!F53</f>
        <v>937.51</v>
      </c>
      <c r="B183">
        <v>13</v>
      </c>
      <c r="C183">
        <v>85</v>
      </c>
      <c r="D183">
        <v>6</v>
      </c>
      <c r="E183">
        <v>0</v>
      </c>
      <c r="F183">
        <v>11202</v>
      </c>
    </row>
    <row r="184" spans="1:6" ht="12.75">
      <c r="A184" s="11">
        <f>'Локальная смета 2'!G52</f>
        <v>117.82</v>
      </c>
      <c r="B184">
        <v>13</v>
      </c>
      <c r="C184">
        <v>85</v>
      </c>
      <c r="D184">
        <v>7</v>
      </c>
      <c r="E184">
        <v>0</v>
      </c>
      <c r="F184">
        <v>11202</v>
      </c>
    </row>
    <row r="185" spans="1:6" ht="12.75">
      <c r="A185" s="11">
        <f>'Локальная смета 2'!G53</f>
        <v>3.93</v>
      </c>
      <c r="B185">
        <v>13</v>
      </c>
      <c r="C185">
        <v>85</v>
      </c>
      <c r="D185">
        <v>8</v>
      </c>
      <c r="E185">
        <v>0</v>
      </c>
      <c r="F185">
        <v>11202</v>
      </c>
    </row>
    <row r="186" spans="1:6" ht="12.75">
      <c r="A186" s="11">
        <f>'Локальная смета 2'!R52</f>
        <v>132.98</v>
      </c>
      <c r="B186">
        <v>13</v>
      </c>
      <c r="C186">
        <v>85</v>
      </c>
      <c r="D186">
        <v>9</v>
      </c>
      <c r="E186">
        <v>0</v>
      </c>
      <c r="F186">
        <v>11202</v>
      </c>
    </row>
    <row r="187" spans="1:6" ht="12.75">
      <c r="A187" s="11">
        <f>'Локальная смета 2'!R53</f>
        <v>0.95</v>
      </c>
      <c r="B187">
        <v>13</v>
      </c>
      <c r="C187">
        <v>85</v>
      </c>
      <c r="D187">
        <v>10</v>
      </c>
      <c r="E187">
        <v>0</v>
      </c>
      <c r="F187">
        <v>11202</v>
      </c>
    </row>
    <row r="188" spans="1:6" ht="12.75">
      <c r="A188" s="11">
        <f>'Локальная смета 2'!I52</f>
        <v>1210.59</v>
      </c>
      <c r="B188">
        <v>13</v>
      </c>
      <c r="C188">
        <v>85</v>
      </c>
      <c r="D188">
        <v>18</v>
      </c>
      <c r="E188">
        <v>0</v>
      </c>
      <c r="F188">
        <v>11202</v>
      </c>
    </row>
    <row r="189" spans="1:6" ht="12.75">
      <c r="A189">
        <f>'Локальная смета 2'!A54</f>
        <v>8.1</v>
      </c>
      <c r="B189">
        <v>13</v>
      </c>
      <c r="C189">
        <v>86</v>
      </c>
      <c r="D189">
        <v>0</v>
      </c>
      <c r="E189">
        <v>0</v>
      </c>
      <c r="F189">
        <v>11206</v>
      </c>
    </row>
    <row r="190" spans="1:6" ht="12.75">
      <c r="A190" t="str">
        <f>'Локальная смета 2'!B54</f>
        <v>300-9066</v>
      </c>
      <c r="B190">
        <v>13</v>
      </c>
      <c r="C190">
        <v>86</v>
      </c>
      <c r="D190">
        <v>1</v>
      </c>
      <c r="E190">
        <v>0</v>
      </c>
      <c r="F190">
        <v>11206</v>
      </c>
    </row>
    <row r="191" spans="1:6" ht="12.75">
      <c r="A191" t="str">
        <f>'Локальная смета 2'!C54</f>
        <v>Воздуховоды металлические 500х250</v>
      </c>
      <c r="B191">
        <v>13</v>
      </c>
      <c r="C191">
        <v>86</v>
      </c>
      <c r="D191">
        <v>2</v>
      </c>
      <c r="E191">
        <v>0</v>
      </c>
      <c r="F191">
        <v>11206</v>
      </c>
    </row>
    <row r="192" spans="1:6" ht="12.75">
      <c r="A192" t="str">
        <f>'Локальная смета 2'!E55</f>
        <v>м2</v>
      </c>
      <c r="B192">
        <v>13</v>
      </c>
      <c r="C192">
        <v>86</v>
      </c>
      <c r="D192">
        <v>3</v>
      </c>
      <c r="E192">
        <v>0</v>
      </c>
      <c r="F192">
        <v>11206</v>
      </c>
    </row>
    <row r="193" spans="1:6" ht="12.75">
      <c r="A193" s="8">
        <f>'Локальная смета 2'!G54</f>
        <v>100</v>
      </c>
      <c r="B193">
        <v>13</v>
      </c>
      <c r="C193">
        <v>86</v>
      </c>
      <c r="D193">
        <v>6</v>
      </c>
      <c r="E193">
        <v>0</v>
      </c>
      <c r="F193">
        <v>11206</v>
      </c>
    </row>
    <row r="194" spans="1:6" ht="12.75">
      <c r="A194">
        <f>'Локальная смета 2'!R54</f>
        <v>0</v>
      </c>
      <c r="B194">
        <v>13</v>
      </c>
      <c r="C194">
        <v>86</v>
      </c>
      <c r="D194">
        <v>8</v>
      </c>
      <c r="E194">
        <v>0</v>
      </c>
      <c r="F194">
        <v>11206</v>
      </c>
    </row>
    <row r="195" spans="1:6" ht="12.75">
      <c r="A195" s="11">
        <f>'Локальная смета 2'!I54</f>
        <v>100.24</v>
      </c>
      <c r="B195">
        <v>13</v>
      </c>
      <c r="C195">
        <v>86</v>
      </c>
      <c r="D195">
        <v>9</v>
      </c>
      <c r="E195">
        <v>0</v>
      </c>
      <c r="F195">
        <v>11206</v>
      </c>
    </row>
    <row r="196" spans="1:6" ht="12.75">
      <c r="A196">
        <f>'Локальная смета 2'!A56</f>
        <v>8.2</v>
      </c>
      <c r="B196">
        <v>13</v>
      </c>
      <c r="C196">
        <v>91</v>
      </c>
      <c r="D196">
        <v>0</v>
      </c>
      <c r="E196">
        <v>0</v>
      </c>
      <c r="F196">
        <v>11206</v>
      </c>
    </row>
    <row r="197" spans="1:6" ht="12.75">
      <c r="A197">
        <f>'Локальная смета 2'!B56</f>
        <v>0</v>
      </c>
      <c r="B197">
        <v>13</v>
      </c>
      <c r="C197">
        <v>91</v>
      </c>
      <c r="D197">
        <v>1</v>
      </c>
      <c r="E197">
        <v>0</v>
      </c>
      <c r="F197">
        <v>11206</v>
      </c>
    </row>
    <row r="198" spans="1:6" ht="12.75">
      <c r="A198" t="str">
        <f>'Локальная смета 2'!C56</f>
        <v>Переход д160/250х500 L=500 мм</v>
      </c>
      <c r="B198">
        <v>13</v>
      </c>
      <c r="C198">
        <v>91</v>
      </c>
      <c r="D198">
        <v>2</v>
      </c>
      <c r="E198">
        <v>0</v>
      </c>
      <c r="F198">
        <v>11206</v>
      </c>
    </row>
    <row r="199" spans="1:6" ht="12.75">
      <c r="A199">
        <f>'Локальная смета 2'!E57</f>
        <v>0</v>
      </c>
      <c r="B199">
        <v>13</v>
      </c>
      <c r="C199">
        <v>91</v>
      </c>
      <c r="D199">
        <v>3</v>
      </c>
      <c r="E199">
        <v>0</v>
      </c>
      <c r="F199">
        <v>11206</v>
      </c>
    </row>
    <row r="200" spans="1:6" ht="12.75">
      <c r="A200">
        <f>'Локальная смета 2'!G56</f>
        <v>8.130081300813009</v>
      </c>
      <c r="B200">
        <v>13</v>
      </c>
      <c r="C200">
        <v>91</v>
      </c>
      <c r="D200">
        <v>6</v>
      </c>
      <c r="E200">
        <v>0</v>
      </c>
      <c r="F200">
        <v>11206</v>
      </c>
    </row>
    <row r="201" spans="1:6" ht="12.75">
      <c r="A201">
        <f>'Локальная смета 2'!R56</f>
        <v>0</v>
      </c>
      <c r="B201">
        <v>13</v>
      </c>
      <c r="C201">
        <v>91</v>
      </c>
      <c r="D201">
        <v>8</v>
      </c>
      <c r="E201">
        <v>0</v>
      </c>
      <c r="F201">
        <v>11206</v>
      </c>
    </row>
    <row r="202" spans="1:6" ht="12.75">
      <c r="A202">
        <f>'Локальная смета 2'!I56</f>
        <v>71.6</v>
      </c>
      <c r="B202">
        <v>13</v>
      </c>
      <c r="C202">
        <v>91</v>
      </c>
      <c r="D202">
        <v>9</v>
      </c>
      <c r="E202">
        <v>0</v>
      </c>
      <c r="F202">
        <v>11206</v>
      </c>
    </row>
    <row r="203" spans="1:6" ht="12.75">
      <c r="A203">
        <f>'Локальная смета 2'!A58</f>
        <v>8.3</v>
      </c>
      <c r="B203">
        <v>13</v>
      </c>
      <c r="C203">
        <v>93</v>
      </c>
      <c r="D203">
        <v>0</v>
      </c>
      <c r="E203">
        <v>0</v>
      </c>
      <c r="F203">
        <v>11206</v>
      </c>
    </row>
    <row r="204" spans="1:6" ht="12.75">
      <c r="A204">
        <f>'Локальная смета 2'!B58</f>
        <v>0</v>
      </c>
      <c r="B204">
        <v>13</v>
      </c>
      <c r="C204">
        <v>93</v>
      </c>
      <c r="D204">
        <v>1</v>
      </c>
      <c r="E204">
        <v>0</v>
      </c>
      <c r="F204">
        <v>11206</v>
      </c>
    </row>
    <row r="205" spans="1:6" ht="12.75">
      <c r="A205" t="str">
        <f>'Локальная смета 2'!C58</f>
        <v>Переход 250х250/200</v>
      </c>
      <c r="B205">
        <v>13</v>
      </c>
      <c r="C205">
        <v>93</v>
      </c>
      <c r="D205">
        <v>2</v>
      </c>
      <c r="E205">
        <v>0</v>
      </c>
      <c r="F205">
        <v>11206</v>
      </c>
    </row>
    <row r="206" spans="1:6" ht="12.75">
      <c r="A206">
        <f>'Локальная смета 2'!E59</f>
        <v>0</v>
      </c>
      <c r="B206">
        <v>13</v>
      </c>
      <c r="C206">
        <v>93</v>
      </c>
      <c r="D206">
        <v>3</v>
      </c>
      <c r="E206">
        <v>0</v>
      </c>
      <c r="F206">
        <v>11206</v>
      </c>
    </row>
    <row r="207" spans="1:6" ht="12.75">
      <c r="A207">
        <f>'Локальная смета 2'!G58</f>
        <v>8.130081300813009</v>
      </c>
      <c r="B207">
        <v>13</v>
      </c>
      <c r="C207">
        <v>93</v>
      </c>
      <c r="D207">
        <v>6</v>
      </c>
      <c r="E207">
        <v>0</v>
      </c>
      <c r="F207">
        <v>11206</v>
      </c>
    </row>
    <row r="208" spans="1:6" ht="12.75">
      <c r="A208">
        <f>'Локальная смета 2'!R58</f>
        <v>0</v>
      </c>
      <c r="B208">
        <v>13</v>
      </c>
      <c r="C208">
        <v>93</v>
      </c>
      <c r="D208">
        <v>8</v>
      </c>
      <c r="E208">
        <v>0</v>
      </c>
      <c r="F208">
        <v>11206</v>
      </c>
    </row>
    <row r="209" spans="1:6" ht="12.75">
      <c r="A209" s="11">
        <f>'Локальная смета 2'!I58</f>
        <v>66.83</v>
      </c>
      <c r="B209">
        <v>13</v>
      </c>
      <c r="C209">
        <v>93</v>
      </c>
      <c r="D209">
        <v>9</v>
      </c>
      <c r="E209">
        <v>0</v>
      </c>
      <c r="F209">
        <v>11206</v>
      </c>
    </row>
    <row r="210" spans="1:6" ht="12.75">
      <c r="A210">
        <f>'Локальная смета 2'!A60</f>
        <v>8.4</v>
      </c>
      <c r="B210">
        <v>13</v>
      </c>
      <c r="C210">
        <v>92</v>
      </c>
      <c r="D210">
        <v>0</v>
      </c>
      <c r="E210">
        <v>0</v>
      </c>
      <c r="F210">
        <v>11206</v>
      </c>
    </row>
    <row r="211" spans="1:6" ht="12.75">
      <c r="A211">
        <f>'Локальная смета 2'!B60</f>
        <v>0</v>
      </c>
      <c r="B211">
        <v>13</v>
      </c>
      <c r="C211">
        <v>92</v>
      </c>
      <c r="D211">
        <v>1</v>
      </c>
      <c r="E211">
        <v>0</v>
      </c>
      <c r="F211">
        <v>11206</v>
      </c>
    </row>
    <row r="212" spans="1:6" ht="12.75">
      <c r="A212" t="str">
        <f>'Локальная смета 2'!C60</f>
        <v>Тройник 500х250/250х250/500х250</v>
      </c>
      <c r="B212">
        <v>13</v>
      </c>
      <c r="C212">
        <v>92</v>
      </c>
      <c r="D212">
        <v>2</v>
      </c>
      <c r="E212">
        <v>0</v>
      </c>
      <c r="F212">
        <v>11206</v>
      </c>
    </row>
    <row r="213" spans="1:6" ht="12.75">
      <c r="A213">
        <f>'Локальная смета 2'!E61</f>
        <v>0</v>
      </c>
      <c r="B213">
        <v>13</v>
      </c>
      <c r="C213">
        <v>92</v>
      </c>
      <c r="D213">
        <v>3</v>
      </c>
      <c r="E213">
        <v>0</v>
      </c>
      <c r="F213">
        <v>11206</v>
      </c>
    </row>
    <row r="214" spans="1:6" ht="12.75">
      <c r="A214">
        <f>'Локальная смета 2'!G60</f>
        <v>8.130081300813009</v>
      </c>
      <c r="B214">
        <v>13</v>
      </c>
      <c r="C214">
        <v>92</v>
      </c>
      <c r="D214">
        <v>6</v>
      </c>
      <c r="E214">
        <v>0</v>
      </c>
      <c r="F214">
        <v>11206</v>
      </c>
    </row>
    <row r="215" spans="1:6" ht="12.75">
      <c r="A215">
        <f>'Локальная смета 2'!R60</f>
        <v>0</v>
      </c>
      <c r="B215">
        <v>13</v>
      </c>
      <c r="C215">
        <v>92</v>
      </c>
      <c r="D215">
        <v>8</v>
      </c>
      <c r="E215">
        <v>0</v>
      </c>
      <c r="F215">
        <v>11206</v>
      </c>
    </row>
    <row r="216" spans="1:6" ht="12.75">
      <c r="A216" s="11">
        <f>'Локальная смета 2'!I60</f>
        <v>344.15</v>
      </c>
      <c r="B216">
        <v>13</v>
      </c>
      <c r="C216">
        <v>92</v>
      </c>
      <c r="D216">
        <v>9</v>
      </c>
      <c r="E216">
        <v>0</v>
      </c>
      <c r="F216">
        <v>11206</v>
      </c>
    </row>
    <row r="217" spans="1:6" ht="12.75">
      <c r="A217">
        <f>'Локальная смета 2'!A62</f>
        <v>9</v>
      </c>
      <c r="B217">
        <v>13</v>
      </c>
      <c r="C217">
        <v>122</v>
      </c>
      <c r="D217">
        <v>0</v>
      </c>
      <c r="E217">
        <v>0</v>
      </c>
      <c r="F217">
        <v>11202</v>
      </c>
    </row>
    <row r="218" spans="1:6" ht="12.75">
      <c r="A218" t="str">
        <f>'Локальная смета 2'!B62</f>
        <v>ТЕР20-01-002-01</v>
      </c>
      <c r="B218">
        <v>13</v>
      </c>
      <c r="C218">
        <v>122</v>
      </c>
      <c r="D218">
        <v>1</v>
      </c>
      <c r="E218">
        <v>0</v>
      </c>
      <c r="F218">
        <v>11202</v>
      </c>
    </row>
    <row r="219" spans="1:6" ht="12.75">
      <c r="A219" t="str">
        <f>'Локальная смета 2'!C62</f>
        <v>Прокладка воздуховодов из листовой оцинкованной стали и алюминия класса П (плотные) толщиной 0,5 мм, диаметром до 200 мм</v>
      </c>
      <c r="B219">
        <v>13</v>
      </c>
      <c r="C219">
        <v>122</v>
      </c>
      <c r="D219">
        <v>2</v>
      </c>
      <c r="E219">
        <v>0</v>
      </c>
      <c r="F219">
        <v>11202</v>
      </c>
    </row>
    <row r="220" spans="1:6" ht="12.75">
      <c r="A220" t="str">
        <f>'Локальная смета 2'!E63</f>
        <v>100 м2 поверхности воздуховодов</v>
      </c>
      <c r="B220">
        <v>13</v>
      </c>
      <c r="C220">
        <v>122</v>
      </c>
      <c r="D220">
        <v>3</v>
      </c>
      <c r="E220">
        <v>0</v>
      </c>
      <c r="F220">
        <v>11202</v>
      </c>
    </row>
    <row r="221" spans="1:6" ht="12.75">
      <c r="A221">
        <f>'Локальная смета 2'!E62</f>
        <v>0.066</v>
      </c>
      <c r="B221">
        <v>13</v>
      </c>
      <c r="C221">
        <v>122</v>
      </c>
      <c r="D221">
        <v>4</v>
      </c>
      <c r="E221">
        <v>0</v>
      </c>
      <c r="F221">
        <v>11202</v>
      </c>
    </row>
    <row r="222" spans="1:6" ht="12.75">
      <c r="A222" s="11">
        <f>'Локальная смета 2'!F63</f>
        <v>1183.41</v>
      </c>
      <c r="B222">
        <v>13</v>
      </c>
      <c r="C222">
        <v>122</v>
      </c>
      <c r="D222">
        <v>6</v>
      </c>
      <c r="E222">
        <v>0</v>
      </c>
      <c r="F222">
        <v>11202</v>
      </c>
    </row>
    <row r="223" spans="1:6" ht="12.75">
      <c r="A223" s="11">
        <f>'Локальная смета 2'!G62</f>
        <v>157.59</v>
      </c>
      <c r="B223">
        <v>13</v>
      </c>
      <c r="C223">
        <v>122</v>
      </c>
      <c r="D223">
        <v>7</v>
      </c>
      <c r="E223">
        <v>0</v>
      </c>
      <c r="F223">
        <v>11202</v>
      </c>
    </row>
    <row r="224" spans="1:6" ht="12.75">
      <c r="A224" s="11">
        <f>'Локальная смета 2'!G63</f>
        <v>5.38</v>
      </c>
      <c r="B224">
        <v>13</v>
      </c>
      <c r="C224">
        <v>122</v>
      </c>
      <c r="D224">
        <v>8</v>
      </c>
      <c r="E224">
        <v>0</v>
      </c>
      <c r="F224">
        <v>11202</v>
      </c>
    </row>
    <row r="225" spans="1:6" ht="12.75">
      <c r="A225" s="11">
        <f>'Локальная смета 2'!R62</f>
        <v>167.86</v>
      </c>
      <c r="B225">
        <v>13</v>
      </c>
      <c r="C225">
        <v>122</v>
      </c>
      <c r="D225">
        <v>9</v>
      </c>
      <c r="E225">
        <v>0</v>
      </c>
      <c r="F225">
        <v>11202</v>
      </c>
    </row>
    <row r="226" spans="1:6" ht="12.75">
      <c r="A226">
        <f>'Локальная смета 2'!R63</f>
        <v>1.3</v>
      </c>
      <c r="B226">
        <v>13</v>
      </c>
      <c r="C226">
        <v>122</v>
      </c>
      <c r="D226">
        <v>10</v>
      </c>
      <c r="E226">
        <v>0</v>
      </c>
      <c r="F226">
        <v>11202</v>
      </c>
    </row>
    <row r="227" spans="1:6" ht="12.75">
      <c r="A227" s="11">
        <f>'Локальная смета 2'!I62</f>
        <v>1975.15</v>
      </c>
      <c r="B227">
        <v>13</v>
      </c>
      <c r="C227">
        <v>122</v>
      </c>
      <c r="D227">
        <v>18</v>
      </c>
      <c r="E227">
        <v>0</v>
      </c>
      <c r="F227">
        <v>11202</v>
      </c>
    </row>
    <row r="228" spans="1:6" ht="12.75">
      <c r="A228">
        <f>'Локальная смета 2'!A64</f>
        <v>9.1</v>
      </c>
      <c r="B228">
        <v>13</v>
      </c>
      <c r="C228">
        <v>127</v>
      </c>
      <c r="D228">
        <v>0</v>
      </c>
      <c r="E228">
        <v>0</v>
      </c>
      <c r="F228">
        <v>11206</v>
      </c>
    </row>
    <row r="229" spans="1:6" ht="12.75">
      <c r="A229" t="str">
        <f>'Локальная смета 2'!B64</f>
        <v>300-9066</v>
      </c>
      <c r="B229">
        <v>13</v>
      </c>
      <c r="C229">
        <v>127</v>
      </c>
      <c r="D229">
        <v>1</v>
      </c>
      <c r="E229">
        <v>0</v>
      </c>
      <c r="F229">
        <v>11206</v>
      </c>
    </row>
    <row r="230" spans="1:6" ht="12.75">
      <c r="A230" t="str">
        <f>'Локальная смета 2'!C64</f>
        <v>Воздуховоды металлические</v>
      </c>
      <c r="B230">
        <v>13</v>
      </c>
      <c r="C230">
        <v>127</v>
      </c>
      <c r="D230">
        <v>2</v>
      </c>
      <c r="E230">
        <v>0</v>
      </c>
      <c r="F230">
        <v>11206</v>
      </c>
    </row>
    <row r="231" spans="1:6" ht="12.75">
      <c r="A231" t="str">
        <f>'Локальная смета 2'!E65</f>
        <v>м2</v>
      </c>
      <c r="B231">
        <v>13</v>
      </c>
      <c r="C231">
        <v>127</v>
      </c>
      <c r="D231">
        <v>3</v>
      </c>
      <c r="E231">
        <v>0</v>
      </c>
      <c r="F231">
        <v>11206</v>
      </c>
    </row>
    <row r="232" spans="1:6" ht="12.75">
      <c r="A232" s="8">
        <f>'Локальная смета 2'!G64</f>
        <v>100</v>
      </c>
      <c r="B232">
        <v>13</v>
      </c>
      <c r="C232">
        <v>127</v>
      </c>
      <c r="D232">
        <v>6</v>
      </c>
      <c r="E232">
        <v>0</v>
      </c>
      <c r="F232">
        <v>11206</v>
      </c>
    </row>
    <row r="233" spans="1:6" ht="12.75">
      <c r="A233">
        <f>'Локальная смета 2'!R64</f>
        <v>0</v>
      </c>
      <c r="B233">
        <v>13</v>
      </c>
      <c r="C233">
        <v>127</v>
      </c>
      <c r="D233">
        <v>8</v>
      </c>
      <c r="E233">
        <v>0</v>
      </c>
      <c r="F233">
        <v>11206</v>
      </c>
    </row>
    <row r="234" spans="1:6" ht="12.75">
      <c r="A234" s="11">
        <f>'Локальная смета 2'!I64</f>
        <v>69.21</v>
      </c>
      <c r="B234">
        <v>13</v>
      </c>
      <c r="C234">
        <v>127</v>
      </c>
      <c r="D234">
        <v>9</v>
      </c>
      <c r="E234">
        <v>0</v>
      </c>
      <c r="F234">
        <v>11206</v>
      </c>
    </row>
    <row r="235" spans="1:6" ht="12.75">
      <c r="A235">
        <f>'Локальная смета 2'!A66</f>
        <v>9.2</v>
      </c>
      <c r="B235">
        <v>13</v>
      </c>
      <c r="C235">
        <v>130</v>
      </c>
      <c r="D235">
        <v>0</v>
      </c>
      <c r="E235">
        <v>0</v>
      </c>
      <c r="F235">
        <v>11206</v>
      </c>
    </row>
    <row r="236" spans="1:6" ht="12.75">
      <c r="A236">
        <f>'Локальная смета 2'!B66</f>
        <v>0</v>
      </c>
      <c r="B236">
        <v>13</v>
      </c>
      <c r="C236">
        <v>130</v>
      </c>
      <c r="D236">
        <v>1</v>
      </c>
      <c r="E236">
        <v>0</v>
      </c>
      <c r="F236">
        <v>11206</v>
      </c>
    </row>
    <row r="237" spans="1:6" ht="12.75">
      <c r="A237" t="str">
        <f>'Локальная смета 2'!C66</f>
        <v>Переход д100/д160</v>
      </c>
      <c r="B237">
        <v>13</v>
      </c>
      <c r="C237">
        <v>130</v>
      </c>
      <c r="D237">
        <v>2</v>
      </c>
      <c r="E237">
        <v>0</v>
      </c>
      <c r="F237">
        <v>11206</v>
      </c>
    </row>
    <row r="238" spans="1:6" ht="12.75">
      <c r="A238">
        <f>'Локальная смета 2'!E67</f>
        <v>0</v>
      </c>
      <c r="B238">
        <v>13</v>
      </c>
      <c r="C238">
        <v>130</v>
      </c>
      <c r="D238">
        <v>3</v>
      </c>
      <c r="E238">
        <v>0</v>
      </c>
      <c r="F238">
        <v>11206</v>
      </c>
    </row>
    <row r="239" spans="1:6" ht="12.75">
      <c r="A239">
        <f>'Локальная смета 2'!G66</f>
        <v>15.15151515151515</v>
      </c>
      <c r="B239">
        <v>13</v>
      </c>
      <c r="C239">
        <v>130</v>
      </c>
      <c r="D239">
        <v>6</v>
      </c>
      <c r="E239">
        <v>0</v>
      </c>
      <c r="F239">
        <v>11206</v>
      </c>
    </row>
    <row r="240" spans="1:6" ht="12.75">
      <c r="A240">
        <f>'Локальная смета 2'!R66</f>
        <v>0</v>
      </c>
      <c r="B240">
        <v>13</v>
      </c>
      <c r="C240">
        <v>130</v>
      </c>
      <c r="D240">
        <v>8</v>
      </c>
      <c r="E240">
        <v>0</v>
      </c>
      <c r="F240">
        <v>11206</v>
      </c>
    </row>
    <row r="241" spans="1:6" ht="12.75">
      <c r="A241" s="11">
        <f>'Локальная смета 2'!I66</f>
        <v>48.45</v>
      </c>
      <c r="B241">
        <v>13</v>
      </c>
      <c r="C241">
        <v>130</v>
      </c>
      <c r="D241">
        <v>9</v>
      </c>
      <c r="E241">
        <v>0</v>
      </c>
      <c r="F241">
        <v>11206</v>
      </c>
    </row>
    <row r="242" spans="1:6" ht="12.75">
      <c r="A242">
        <f>'Локальная смета 2'!A68</f>
        <v>9.3</v>
      </c>
      <c r="B242">
        <v>13</v>
      </c>
      <c r="C242">
        <v>131</v>
      </c>
      <c r="D242">
        <v>0</v>
      </c>
      <c r="E242">
        <v>0</v>
      </c>
      <c r="F242">
        <v>11206</v>
      </c>
    </row>
    <row r="243" spans="1:6" ht="12.75">
      <c r="A243">
        <f>'Локальная смета 2'!B68</f>
        <v>0</v>
      </c>
      <c r="B243">
        <v>13</v>
      </c>
      <c r="C243">
        <v>131</v>
      </c>
      <c r="D243">
        <v>1</v>
      </c>
      <c r="E243">
        <v>0</v>
      </c>
      <c r="F243">
        <v>11206</v>
      </c>
    </row>
    <row r="244" spans="1:6" ht="12.75">
      <c r="A244" t="str">
        <f>'Локальная смета 2'!C68</f>
        <v>Переход д250/д125</v>
      </c>
      <c r="B244">
        <v>13</v>
      </c>
      <c r="C244">
        <v>131</v>
      </c>
      <c r="D244">
        <v>2</v>
      </c>
      <c r="E244">
        <v>0</v>
      </c>
      <c r="F244">
        <v>11206</v>
      </c>
    </row>
    <row r="245" spans="1:6" ht="12.75">
      <c r="A245">
        <f>'Локальная смета 2'!E69</f>
        <v>0</v>
      </c>
      <c r="B245">
        <v>13</v>
      </c>
      <c r="C245">
        <v>131</v>
      </c>
      <c r="D245">
        <v>3</v>
      </c>
      <c r="E245">
        <v>0</v>
      </c>
      <c r="F245">
        <v>11206</v>
      </c>
    </row>
    <row r="246" spans="1:6" ht="12.75">
      <c r="A246">
        <f>'Локальная смета 2'!G68</f>
        <v>15.15151515151515</v>
      </c>
      <c r="B246">
        <v>13</v>
      </c>
      <c r="C246">
        <v>131</v>
      </c>
      <c r="D246">
        <v>6</v>
      </c>
      <c r="E246">
        <v>0</v>
      </c>
      <c r="F246">
        <v>11206</v>
      </c>
    </row>
    <row r="247" spans="1:6" ht="12.75">
      <c r="A247">
        <f>'Локальная смета 2'!R68</f>
        <v>0</v>
      </c>
      <c r="B247">
        <v>13</v>
      </c>
      <c r="C247">
        <v>131</v>
      </c>
      <c r="D247">
        <v>8</v>
      </c>
      <c r="E247">
        <v>0</v>
      </c>
      <c r="F247">
        <v>11206</v>
      </c>
    </row>
    <row r="248" spans="1:6" ht="12.75">
      <c r="A248">
        <f>'Локальная смета 2'!I68</f>
        <v>82.1</v>
      </c>
      <c r="B248">
        <v>13</v>
      </c>
      <c r="C248">
        <v>131</v>
      </c>
      <c r="D248">
        <v>9</v>
      </c>
      <c r="E248">
        <v>0</v>
      </c>
      <c r="F248">
        <v>11206</v>
      </c>
    </row>
    <row r="249" spans="1:6" ht="12.75">
      <c r="A249">
        <f>'Локальная смета 2'!A70</f>
        <v>9.4</v>
      </c>
      <c r="B249">
        <v>13</v>
      </c>
      <c r="C249">
        <v>132</v>
      </c>
      <c r="D249">
        <v>0</v>
      </c>
      <c r="E249">
        <v>0</v>
      </c>
      <c r="F249">
        <v>11206</v>
      </c>
    </row>
    <row r="250" spans="1:6" ht="12.75">
      <c r="A250">
        <f>'Локальная смета 2'!B70</f>
        <v>0</v>
      </c>
      <c r="B250">
        <v>13</v>
      </c>
      <c r="C250">
        <v>132</v>
      </c>
      <c r="D250">
        <v>1</v>
      </c>
      <c r="E250">
        <v>0</v>
      </c>
      <c r="F250">
        <v>11206</v>
      </c>
    </row>
    <row r="251" spans="1:6" ht="12.75">
      <c r="A251" t="str">
        <f>'Локальная смета 2'!C70</f>
        <v>Отвод д200</v>
      </c>
      <c r="B251">
        <v>13</v>
      </c>
      <c r="C251">
        <v>132</v>
      </c>
      <c r="D251">
        <v>2</v>
      </c>
      <c r="E251">
        <v>0</v>
      </c>
      <c r="F251">
        <v>11206</v>
      </c>
    </row>
    <row r="252" spans="1:6" ht="12.75">
      <c r="A252">
        <f>'Локальная смета 2'!E71</f>
        <v>0</v>
      </c>
      <c r="B252">
        <v>13</v>
      </c>
      <c r="C252">
        <v>132</v>
      </c>
      <c r="D252">
        <v>3</v>
      </c>
      <c r="E252">
        <v>0</v>
      </c>
      <c r="F252">
        <v>11206</v>
      </c>
    </row>
    <row r="253" spans="1:6" ht="12.75">
      <c r="A253">
        <f>'Локальная смета 2'!G70</f>
        <v>15.15151515151515</v>
      </c>
      <c r="B253">
        <v>13</v>
      </c>
      <c r="C253">
        <v>132</v>
      </c>
      <c r="D253">
        <v>6</v>
      </c>
      <c r="E253">
        <v>0</v>
      </c>
      <c r="F253">
        <v>11206</v>
      </c>
    </row>
    <row r="254" spans="1:6" ht="12.75">
      <c r="A254">
        <f>'Локальная смета 2'!R70</f>
        <v>0</v>
      </c>
      <c r="B254">
        <v>13</v>
      </c>
      <c r="C254">
        <v>132</v>
      </c>
      <c r="D254">
        <v>8</v>
      </c>
      <c r="E254">
        <v>0</v>
      </c>
      <c r="F254">
        <v>11206</v>
      </c>
    </row>
    <row r="255" spans="1:6" ht="12.75">
      <c r="A255" s="11">
        <f>'Локальная смета 2'!I70</f>
        <v>98.33</v>
      </c>
      <c r="B255">
        <v>13</v>
      </c>
      <c r="C255">
        <v>132</v>
      </c>
      <c r="D255">
        <v>9</v>
      </c>
      <c r="E255">
        <v>0</v>
      </c>
      <c r="F255">
        <v>11206</v>
      </c>
    </row>
    <row r="256" spans="1:6" ht="12.75">
      <c r="A256">
        <f>'Локальная смета 2'!A72</f>
        <v>9.5</v>
      </c>
      <c r="B256">
        <v>13</v>
      </c>
      <c r="C256">
        <v>133</v>
      </c>
      <c r="D256">
        <v>0</v>
      </c>
      <c r="E256">
        <v>0</v>
      </c>
      <c r="F256">
        <v>11206</v>
      </c>
    </row>
    <row r="257" spans="1:6" ht="12.75">
      <c r="A257">
        <f>'Локальная смета 2'!B72</f>
        <v>0</v>
      </c>
      <c r="B257">
        <v>13</v>
      </c>
      <c r="C257">
        <v>133</v>
      </c>
      <c r="D257">
        <v>1</v>
      </c>
      <c r="E257">
        <v>0</v>
      </c>
      <c r="F257">
        <v>11206</v>
      </c>
    </row>
    <row r="258" spans="1:6" ht="12.75">
      <c r="A258" t="str">
        <f>'Локальная смета 2'!C72</f>
        <v>Отвод д160</v>
      </c>
      <c r="B258">
        <v>13</v>
      </c>
      <c r="C258">
        <v>133</v>
      </c>
      <c r="D258">
        <v>2</v>
      </c>
      <c r="E258">
        <v>0</v>
      </c>
      <c r="F258">
        <v>11206</v>
      </c>
    </row>
    <row r="259" spans="1:6" ht="12.75">
      <c r="A259">
        <f>'Локальная смета 2'!E73</f>
        <v>0</v>
      </c>
      <c r="B259">
        <v>13</v>
      </c>
      <c r="C259">
        <v>133</v>
      </c>
      <c r="D259">
        <v>3</v>
      </c>
      <c r="E259">
        <v>0</v>
      </c>
      <c r="F259">
        <v>11206</v>
      </c>
    </row>
    <row r="260" spans="1:6" ht="12.75">
      <c r="A260">
        <f>'Локальная смета 2'!G72</f>
        <v>30.3030303030303</v>
      </c>
      <c r="B260">
        <v>13</v>
      </c>
      <c r="C260">
        <v>133</v>
      </c>
      <c r="D260">
        <v>6</v>
      </c>
      <c r="E260">
        <v>0</v>
      </c>
      <c r="F260">
        <v>11206</v>
      </c>
    </row>
    <row r="261" spans="1:6" ht="12.75">
      <c r="A261">
        <f>'Локальная смета 2'!R72</f>
        <v>0</v>
      </c>
      <c r="B261">
        <v>13</v>
      </c>
      <c r="C261">
        <v>133</v>
      </c>
      <c r="D261">
        <v>8</v>
      </c>
      <c r="E261">
        <v>0</v>
      </c>
      <c r="F261">
        <v>11206</v>
      </c>
    </row>
    <row r="262" spans="1:6" ht="12.75">
      <c r="A262" s="11">
        <f>'Локальная смета 2'!I72</f>
        <v>51.31</v>
      </c>
      <c r="B262">
        <v>13</v>
      </c>
      <c r="C262">
        <v>133</v>
      </c>
      <c r="D262">
        <v>9</v>
      </c>
      <c r="E262">
        <v>0</v>
      </c>
      <c r="F262">
        <v>11206</v>
      </c>
    </row>
    <row r="263" spans="1:6" ht="12.75">
      <c r="A263">
        <f>'Локальная смета 2'!A74</f>
        <v>9.6</v>
      </c>
      <c r="B263">
        <v>13</v>
      </c>
      <c r="C263">
        <v>134</v>
      </c>
      <c r="D263">
        <v>0</v>
      </c>
      <c r="E263">
        <v>0</v>
      </c>
      <c r="F263">
        <v>11206</v>
      </c>
    </row>
    <row r="264" spans="1:6" ht="12.75">
      <c r="A264">
        <f>'Локальная смета 2'!B74</f>
        <v>0</v>
      </c>
      <c r="B264">
        <v>13</v>
      </c>
      <c r="C264">
        <v>134</v>
      </c>
      <c r="D264">
        <v>1</v>
      </c>
      <c r="E264">
        <v>0</v>
      </c>
      <c r="F264">
        <v>11206</v>
      </c>
    </row>
    <row r="265" spans="1:6" ht="12.75">
      <c r="A265" t="str">
        <f>'Локальная смета 2'!C74</f>
        <v>Отвод д125</v>
      </c>
      <c r="B265">
        <v>13</v>
      </c>
      <c r="C265">
        <v>134</v>
      </c>
      <c r="D265">
        <v>2</v>
      </c>
      <c r="E265">
        <v>0</v>
      </c>
      <c r="F265">
        <v>11206</v>
      </c>
    </row>
    <row r="266" spans="1:6" ht="12.75">
      <c r="A266">
        <f>'Локальная смета 2'!E75</f>
        <v>0</v>
      </c>
      <c r="B266">
        <v>13</v>
      </c>
      <c r="C266">
        <v>134</v>
      </c>
      <c r="D266">
        <v>3</v>
      </c>
      <c r="E266">
        <v>0</v>
      </c>
      <c r="F266">
        <v>11206</v>
      </c>
    </row>
    <row r="267" spans="1:6" ht="12.75">
      <c r="A267">
        <f>'Локальная смета 2'!G74</f>
        <v>30.3030303030303</v>
      </c>
      <c r="B267">
        <v>13</v>
      </c>
      <c r="C267">
        <v>134</v>
      </c>
      <c r="D267">
        <v>6</v>
      </c>
      <c r="E267">
        <v>0</v>
      </c>
      <c r="F267">
        <v>11206</v>
      </c>
    </row>
    <row r="268" spans="1:6" ht="12.75">
      <c r="A268">
        <f>'Локальная смета 2'!R74</f>
        <v>0</v>
      </c>
      <c r="B268">
        <v>13</v>
      </c>
      <c r="C268">
        <v>134</v>
      </c>
      <c r="D268">
        <v>8</v>
      </c>
      <c r="E268">
        <v>0</v>
      </c>
      <c r="F268">
        <v>11206</v>
      </c>
    </row>
    <row r="269" spans="1:6" ht="12.75">
      <c r="A269" s="11">
        <f>'Локальная смета 2'!I74</f>
        <v>41.77</v>
      </c>
      <c r="B269">
        <v>13</v>
      </c>
      <c r="C269">
        <v>134</v>
      </c>
      <c r="D269">
        <v>9</v>
      </c>
      <c r="E269">
        <v>0</v>
      </c>
      <c r="F269">
        <v>11206</v>
      </c>
    </row>
    <row r="270" spans="1:6" ht="12.75">
      <c r="A270">
        <f>'Локальная смета 2'!A76</f>
        <v>9.7</v>
      </c>
      <c r="B270">
        <v>13</v>
      </c>
      <c r="C270">
        <v>135</v>
      </c>
      <c r="D270">
        <v>0</v>
      </c>
      <c r="E270">
        <v>0</v>
      </c>
      <c r="F270">
        <v>11206</v>
      </c>
    </row>
    <row r="271" spans="1:6" ht="12.75">
      <c r="A271">
        <f>'Локальная смета 2'!B76</f>
        <v>0</v>
      </c>
      <c r="B271">
        <v>13</v>
      </c>
      <c r="C271">
        <v>135</v>
      </c>
      <c r="D271">
        <v>1</v>
      </c>
      <c r="E271">
        <v>0</v>
      </c>
      <c r="F271">
        <v>11206</v>
      </c>
    </row>
    <row r="272" spans="1:6" ht="12.75">
      <c r="A272" t="str">
        <f>'Локальная смета 2'!C76</f>
        <v>Заглушка нипельная д125</v>
      </c>
      <c r="B272">
        <v>13</v>
      </c>
      <c r="C272">
        <v>135</v>
      </c>
      <c r="D272">
        <v>2</v>
      </c>
      <c r="E272">
        <v>0</v>
      </c>
      <c r="F272">
        <v>11206</v>
      </c>
    </row>
    <row r="273" spans="1:6" ht="12.75">
      <c r="A273">
        <f>'Локальная смета 2'!E77</f>
        <v>0</v>
      </c>
      <c r="B273">
        <v>13</v>
      </c>
      <c r="C273">
        <v>135</v>
      </c>
      <c r="D273">
        <v>3</v>
      </c>
      <c r="E273">
        <v>0</v>
      </c>
      <c r="F273">
        <v>11206</v>
      </c>
    </row>
    <row r="274" spans="1:6" ht="12.75">
      <c r="A274">
        <f>'Локальная смета 2'!G76</f>
        <v>15.15151515151515</v>
      </c>
      <c r="B274">
        <v>13</v>
      </c>
      <c r="C274">
        <v>135</v>
      </c>
      <c r="D274">
        <v>6</v>
      </c>
      <c r="E274">
        <v>0</v>
      </c>
      <c r="F274">
        <v>11206</v>
      </c>
    </row>
    <row r="275" spans="1:6" ht="12.75">
      <c r="A275">
        <f>'Локальная смета 2'!R76</f>
        <v>0</v>
      </c>
      <c r="B275">
        <v>13</v>
      </c>
      <c r="C275">
        <v>135</v>
      </c>
      <c r="D275">
        <v>8</v>
      </c>
      <c r="E275">
        <v>0</v>
      </c>
      <c r="F275">
        <v>11206</v>
      </c>
    </row>
    <row r="276" spans="1:6" ht="12.75">
      <c r="A276" s="11">
        <f>'Локальная смета 2'!I76</f>
        <v>15.51</v>
      </c>
      <c r="B276">
        <v>13</v>
      </c>
      <c r="C276">
        <v>135</v>
      </c>
      <c r="D276">
        <v>9</v>
      </c>
      <c r="E276">
        <v>0</v>
      </c>
      <c r="F276">
        <v>11206</v>
      </c>
    </row>
    <row r="277" spans="1:6" ht="12.75">
      <c r="A277">
        <f>'Локальная смета 2'!A78</f>
        <v>9.8</v>
      </c>
      <c r="B277">
        <v>13</v>
      </c>
      <c r="C277">
        <v>136</v>
      </c>
      <c r="D277">
        <v>0</v>
      </c>
      <c r="E277">
        <v>0</v>
      </c>
      <c r="F277">
        <v>11206</v>
      </c>
    </row>
    <row r="278" spans="1:6" ht="12.75">
      <c r="A278">
        <f>'Локальная смета 2'!B78</f>
        <v>0</v>
      </c>
      <c r="B278">
        <v>13</v>
      </c>
      <c r="C278">
        <v>136</v>
      </c>
      <c r="D278">
        <v>1</v>
      </c>
      <c r="E278">
        <v>0</v>
      </c>
      <c r="F278">
        <v>11206</v>
      </c>
    </row>
    <row r="279" spans="1:6" ht="12.75">
      <c r="A279" t="str">
        <f>'Локальная смета 2'!C78</f>
        <v>Заглушка нипельная д100</v>
      </c>
      <c r="B279">
        <v>13</v>
      </c>
      <c r="C279">
        <v>136</v>
      </c>
      <c r="D279">
        <v>2</v>
      </c>
      <c r="E279">
        <v>0</v>
      </c>
      <c r="F279">
        <v>11206</v>
      </c>
    </row>
    <row r="280" spans="1:6" ht="12.75">
      <c r="A280">
        <f>'Локальная смета 2'!E79</f>
        <v>0</v>
      </c>
      <c r="B280">
        <v>13</v>
      </c>
      <c r="C280">
        <v>136</v>
      </c>
      <c r="D280">
        <v>3</v>
      </c>
      <c r="E280">
        <v>0</v>
      </c>
      <c r="F280">
        <v>11206</v>
      </c>
    </row>
    <row r="281" spans="1:6" ht="12.75">
      <c r="A281">
        <f>'Локальная смета 2'!G78</f>
        <v>15.15151515151515</v>
      </c>
      <c r="B281">
        <v>13</v>
      </c>
      <c r="C281">
        <v>136</v>
      </c>
      <c r="D281">
        <v>6</v>
      </c>
      <c r="E281">
        <v>0</v>
      </c>
      <c r="F281">
        <v>11206</v>
      </c>
    </row>
    <row r="282" spans="1:6" ht="12.75">
      <c r="A282">
        <f>'Локальная смета 2'!R78</f>
        <v>0</v>
      </c>
      <c r="B282">
        <v>13</v>
      </c>
      <c r="C282">
        <v>136</v>
      </c>
      <c r="D282">
        <v>8</v>
      </c>
      <c r="E282">
        <v>0</v>
      </c>
      <c r="F282">
        <v>11206</v>
      </c>
    </row>
    <row r="283" spans="1:6" ht="12.75">
      <c r="A283" s="11">
        <f>'Локальная смета 2'!I78</f>
        <v>13.13</v>
      </c>
      <c r="B283">
        <v>13</v>
      </c>
      <c r="C283">
        <v>136</v>
      </c>
      <c r="D283">
        <v>9</v>
      </c>
      <c r="E283">
        <v>0</v>
      </c>
      <c r="F283">
        <v>11206</v>
      </c>
    </row>
    <row r="284" spans="1:6" ht="12.75">
      <c r="A284">
        <f>'Локальная смета 2'!A80</f>
        <v>9.9</v>
      </c>
      <c r="B284">
        <v>13</v>
      </c>
      <c r="C284">
        <v>137</v>
      </c>
      <c r="D284">
        <v>0</v>
      </c>
      <c r="E284">
        <v>0</v>
      </c>
      <c r="F284">
        <v>11206</v>
      </c>
    </row>
    <row r="285" spans="1:6" ht="12.75">
      <c r="A285">
        <f>'Локальная смета 2'!B80</f>
        <v>0</v>
      </c>
      <c r="B285">
        <v>13</v>
      </c>
      <c r="C285">
        <v>137</v>
      </c>
      <c r="D285">
        <v>1</v>
      </c>
      <c r="E285">
        <v>0</v>
      </c>
      <c r="F285">
        <v>11206</v>
      </c>
    </row>
    <row r="286" spans="1:6" ht="12.75">
      <c r="A286" t="str">
        <f>'Локальная смета 2'!C80</f>
        <v>Ниппель д200</v>
      </c>
      <c r="B286">
        <v>13</v>
      </c>
      <c r="C286">
        <v>137</v>
      </c>
      <c r="D286">
        <v>2</v>
      </c>
      <c r="E286">
        <v>0</v>
      </c>
      <c r="F286">
        <v>11206</v>
      </c>
    </row>
    <row r="287" spans="1:6" ht="12.75">
      <c r="A287">
        <f>'Локальная смета 2'!E81</f>
        <v>0</v>
      </c>
      <c r="B287">
        <v>13</v>
      </c>
      <c r="C287">
        <v>137</v>
      </c>
      <c r="D287">
        <v>3</v>
      </c>
      <c r="E287">
        <v>0</v>
      </c>
      <c r="F287">
        <v>11206</v>
      </c>
    </row>
    <row r="288" spans="1:6" ht="12.75">
      <c r="A288">
        <f>'Локальная смета 2'!G80</f>
        <v>15.15151515151515</v>
      </c>
      <c r="B288">
        <v>13</v>
      </c>
      <c r="C288">
        <v>137</v>
      </c>
      <c r="D288">
        <v>6</v>
      </c>
      <c r="E288">
        <v>0</v>
      </c>
      <c r="F288">
        <v>11206</v>
      </c>
    </row>
    <row r="289" spans="1:6" ht="12.75">
      <c r="A289">
        <f>'Локальная смета 2'!R80</f>
        <v>0</v>
      </c>
      <c r="B289">
        <v>13</v>
      </c>
      <c r="C289">
        <v>137</v>
      </c>
      <c r="D289">
        <v>8</v>
      </c>
      <c r="E289">
        <v>0</v>
      </c>
      <c r="F289">
        <v>11206</v>
      </c>
    </row>
    <row r="290" spans="1:6" ht="12.75">
      <c r="A290" s="11">
        <f>'Локальная смета 2'!I80</f>
        <v>13.84</v>
      </c>
      <c r="B290">
        <v>13</v>
      </c>
      <c r="C290">
        <v>137</v>
      </c>
      <c r="D290">
        <v>9</v>
      </c>
      <c r="E290">
        <v>0</v>
      </c>
      <c r="F290">
        <v>11206</v>
      </c>
    </row>
    <row r="291" spans="1:6" ht="12.75">
      <c r="A291">
        <f>'Локальная смета 2'!A82</f>
        <v>10</v>
      </c>
      <c r="B291">
        <v>13</v>
      </c>
      <c r="C291">
        <v>256</v>
      </c>
      <c r="D291">
        <v>0</v>
      </c>
      <c r="E291">
        <v>0</v>
      </c>
      <c r="F291">
        <v>11202</v>
      </c>
    </row>
    <row r="292" spans="1:6" ht="12.75">
      <c r="A292" t="str">
        <f>'Локальная смета 2'!B82</f>
        <v>ТЕР20-02-013-01</v>
      </c>
      <c r="B292">
        <v>13</v>
      </c>
      <c r="C292">
        <v>256</v>
      </c>
      <c r="D292">
        <v>1</v>
      </c>
      <c r="E292">
        <v>0</v>
      </c>
      <c r="F292">
        <v>11202</v>
      </c>
    </row>
    <row r="293" spans="1:6" ht="12.75">
      <c r="A293" t="str">
        <f>'Локальная смета 2'!C82</f>
        <v>Установка узлов прохода вытяжных вентиляционных шахт диаметром патрубка до 250 мм</v>
      </c>
      <c r="B293">
        <v>13</v>
      </c>
      <c r="C293">
        <v>256</v>
      </c>
      <c r="D293">
        <v>2</v>
      </c>
      <c r="E293">
        <v>0</v>
      </c>
      <c r="F293">
        <v>11202</v>
      </c>
    </row>
    <row r="294" spans="1:6" ht="12.75">
      <c r="A294" t="str">
        <f>'Локальная смета 2'!E83</f>
        <v>10 узлов</v>
      </c>
      <c r="B294">
        <v>13</v>
      </c>
      <c r="C294">
        <v>256</v>
      </c>
      <c r="D294">
        <v>3</v>
      </c>
      <c r="E294">
        <v>0</v>
      </c>
      <c r="F294">
        <v>11202</v>
      </c>
    </row>
    <row r="295" spans="1:6" ht="12.75">
      <c r="A295">
        <f>'Локальная смета 2'!E82</f>
        <v>0.3</v>
      </c>
      <c r="B295">
        <v>13</v>
      </c>
      <c r="C295">
        <v>256</v>
      </c>
      <c r="D295">
        <v>4</v>
      </c>
      <c r="E295">
        <v>0</v>
      </c>
      <c r="F295">
        <v>11202</v>
      </c>
    </row>
    <row r="296" spans="1:6" ht="12.75">
      <c r="A296" s="11">
        <f>'Локальная смета 2'!F83</f>
        <v>193.18</v>
      </c>
      <c r="B296">
        <v>13</v>
      </c>
      <c r="C296">
        <v>256</v>
      </c>
      <c r="D296">
        <v>6</v>
      </c>
      <c r="E296">
        <v>0</v>
      </c>
      <c r="F296">
        <v>11202</v>
      </c>
    </row>
    <row r="297" spans="1:6" ht="12.75">
      <c r="A297" s="11">
        <f>'Локальная смета 2'!G82</f>
        <v>4.31</v>
      </c>
      <c r="B297">
        <v>13</v>
      </c>
      <c r="C297">
        <v>256</v>
      </c>
      <c r="D297">
        <v>7</v>
      </c>
      <c r="E297">
        <v>0</v>
      </c>
      <c r="F297">
        <v>11202</v>
      </c>
    </row>
    <row r="298" spans="1:6" ht="12.75">
      <c r="A298" s="8">
        <f>'Локальная смета 2'!G83</f>
        <v>0</v>
      </c>
      <c r="B298">
        <v>13</v>
      </c>
      <c r="C298">
        <v>256</v>
      </c>
      <c r="D298">
        <v>8</v>
      </c>
      <c r="E298">
        <v>0</v>
      </c>
      <c r="F298">
        <v>11202</v>
      </c>
    </row>
    <row r="299" spans="1:6" ht="12.75">
      <c r="A299" s="11">
        <f>'Локальная смета 2'!R82</f>
        <v>28.12</v>
      </c>
      <c r="B299">
        <v>13</v>
      </c>
      <c r="C299">
        <v>256</v>
      </c>
      <c r="D299">
        <v>9</v>
      </c>
      <c r="E299">
        <v>0</v>
      </c>
      <c r="F299">
        <v>11202</v>
      </c>
    </row>
    <row r="300" spans="1:6" ht="12.75">
      <c r="A300" s="11">
        <f>'Локальная смета 2'!R83</f>
        <v>0.02</v>
      </c>
      <c r="B300">
        <v>13</v>
      </c>
      <c r="C300">
        <v>256</v>
      </c>
      <c r="D300">
        <v>10</v>
      </c>
      <c r="E300">
        <v>0</v>
      </c>
      <c r="F300">
        <v>11202</v>
      </c>
    </row>
    <row r="301" spans="1:6" ht="12.75">
      <c r="A301" s="11">
        <f>'Локальная смета 2'!I82</f>
        <v>61.14</v>
      </c>
      <c r="B301">
        <v>13</v>
      </c>
      <c r="C301">
        <v>256</v>
      </c>
      <c r="D301">
        <v>18</v>
      </c>
      <c r="E301">
        <v>0</v>
      </c>
      <c r="F301">
        <v>11202</v>
      </c>
    </row>
    <row r="302" spans="1:6" ht="12.75">
      <c r="A302" t="str">
        <f>'Локальная смета 2'!A84</f>
        <v>Вентсистема В1</v>
      </c>
      <c r="B302">
        <v>13</v>
      </c>
      <c r="C302">
        <v>139</v>
      </c>
      <c r="D302">
        <v>0</v>
      </c>
      <c r="E302">
        <v>0</v>
      </c>
      <c r="F302">
        <v>11207</v>
      </c>
    </row>
    <row r="303" spans="1:6" ht="12.75">
      <c r="A303">
        <f>'Локальная смета 2'!A85</f>
        <v>11</v>
      </c>
      <c r="B303">
        <v>13</v>
      </c>
      <c r="C303">
        <v>140</v>
      </c>
      <c r="D303">
        <v>0</v>
      </c>
      <c r="E303">
        <v>0</v>
      </c>
      <c r="F303">
        <v>11202</v>
      </c>
    </row>
    <row r="304" spans="1:6" ht="12.75">
      <c r="A304" t="str">
        <f>'Локальная смета 2'!B85</f>
        <v>ТЕР20-03-001-01</v>
      </c>
      <c r="B304">
        <v>13</v>
      </c>
      <c r="C304">
        <v>140</v>
      </c>
      <c r="D304">
        <v>1</v>
      </c>
      <c r="E304">
        <v>0</v>
      </c>
      <c r="F304">
        <v>11202</v>
      </c>
    </row>
    <row r="305" spans="1:6" ht="12.75">
      <c r="A305" t="str">
        <f>'Локальная смета 2'!C85</f>
        <v>Установка вентиляторов радиальных массой до 0,05 т</v>
      </c>
      <c r="B305">
        <v>13</v>
      </c>
      <c r="C305">
        <v>140</v>
      </c>
      <c r="D305">
        <v>2</v>
      </c>
      <c r="E305">
        <v>0</v>
      </c>
      <c r="F305">
        <v>11202</v>
      </c>
    </row>
    <row r="306" spans="1:6" ht="12.75">
      <c r="A306" t="str">
        <f>'Локальная смета 2'!E86</f>
        <v>1 вентилятор</v>
      </c>
      <c r="B306">
        <v>13</v>
      </c>
      <c r="C306">
        <v>140</v>
      </c>
      <c r="D306">
        <v>3</v>
      </c>
      <c r="E306">
        <v>0</v>
      </c>
      <c r="F306">
        <v>11202</v>
      </c>
    </row>
    <row r="307" spans="1:6" ht="12.75">
      <c r="A307" s="8">
        <f>'Локальная смета 2'!E85</f>
        <v>1</v>
      </c>
      <c r="B307">
        <v>13</v>
      </c>
      <c r="C307">
        <v>140</v>
      </c>
      <c r="D307">
        <v>4</v>
      </c>
      <c r="E307">
        <v>0</v>
      </c>
      <c r="F307">
        <v>11202</v>
      </c>
    </row>
    <row r="308" spans="1:6" ht="12.75">
      <c r="A308" s="11">
        <f>'Локальная смета 2'!F86</f>
        <v>44.93</v>
      </c>
      <c r="B308">
        <v>13</v>
      </c>
      <c r="C308">
        <v>140</v>
      </c>
      <c r="D308">
        <v>6</v>
      </c>
      <c r="E308">
        <v>0</v>
      </c>
      <c r="F308">
        <v>11202</v>
      </c>
    </row>
    <row r="309" spans="1:6" ht="12.75">
      <c r="A309" s="11">
        <f>'Локальная смета 2'!G85</f>
        <v>6.88</v>
      </c>
      <c r="B309">
        <v>13</v>
      </c>
      <c r="C309">
        <v>140</v>
      </c>
      <c r="D309">
        <v>7</v>
      </c>
      <c r="E309">
        <v>0</v>
      </c>
      <c r="F309">
        <v>11202</v>
      </c>
    </row>
    <row r="310" spans="1:6" ht="12.75">
      <c r="A310">
        <f>'Локальная смета 2'!G86</f>
        <v>0.1</v>
      </c>
      <c r="B310">
        <v>13</v>
      </c>
      <c r="C310">
        <v>140</v>
      </c>
      <c r="D310">
        <v>8</v>
      </c>
      <c r="E310">
        <v>0</v>
      </c>
      <c r="F310">
        <v>11202</v>
      </c>
    </row>
    <row r="311" spans="1:6" ht="12.75">
      <c r="A311" s="11">
        <f>'Локальная смета 2'!R85</f>
        <v>6.54</v>
      </c>
      <c r="B311">
        <v>13</v>
      </c>
      <c r="C311">
        <v>140</v>
      </c>
      <c r="D311">
        <v>9</v>
      </c>
      <c r="E311">
        <v>0</v>
      </c>
      <c r="F311">
        <v>11202</v>
      </c>
    </row>
    <row r="312" spans="1:6" ht="12.75">
      <c r="A312" s="11">
        <f>'Локальная смета 2'!R86</f>
        <v>0.02</v>
      </c>
      <c r="B312">
        <v>13</v>
      </c>
      <c r="C312">
        <v>140</v>
      </c>
      <c r="D312">
        <v>10</v>
      </c>
      <c r="E312">
        <v>0</v>
      </c>
      <c r="F312">
        <v>11202</v>
      </c>
    </row>
    <row r="313" spans="1:6" ht="12.75">
      <c r="A313" s="11">
        <f>'Локальная смета 2'!I85</f>
        <v>19.36</v>
      </c>
      <c r="B313">
        <v>13</v>
      </c>
      <c r="C313">
        <v>140</v>
      </c>
      <c r="D313">
        <v>18</v>
      </c>
      <c r="E313">
        <v>0</v>
      </c>
      <c r="F313">
        <v>11202</v>
      </c>
    </row>
    <row r="314" spans="1:6" ht="12.75">
      <c r="A314">
        <f>'Локальная смета 2'!A87</f>
        <v>11.1</v>
      </c>
      <c r="B314">
        <v>13</v>
      </c>
      <c r="C314">
        <v>142</v>
      </c>
      <c r="D314">
        <v>0</v>
      </c>
      <c r="E314">
        <v>0</v>
      </c>
      <c r="F314">
        <v>11206</v>
      </c>
    </row>
    <row r="315" spans="1:6" ht="12.75">
      <c r="A315" t="str">
        <f>'Локальная смета 2'!B87</f>
        <v>300-9011</v>
      </c>
      <c r="B315">
        <v>13</v>
      </c>
      <c r="C315">
        <v>142</v>
      </c>
      <c r="D315">
        <v>1</v>
      </c>
      <c r="E315">
        <v>0</v>
      </c>
      <c r="F315">
        <v>11206</v>
      </c>
    </row>
    <row r="316" spans="1:6" ht="12.75">
      <c r="A316" t="str">
        <f>'Локальная смета 2'!C87</f>
        <v>Вентиляторы радиальные</v>
      </c>
      <c r="B316">
        <v>13</v>
      </c>
      <c r="C316">
        <v>142</v>
      </c>
      <c r="D316">
        <v>2</v>
      </c>
      <c r="E316">
        <v>0</v>
      </c>
      <c r="F316">
        <v>11206</v>
      </c>
    </row>
    <row r="317" spans="1:6" ht="12.75">
      <c r="A317" t="str">
        <f>'Локальная смета 2'!E88</f>
        <v>шт.</v>
      </c>
      <c r="B317">
        <v>13</v>
      </c>
      <c r="C317">
        <v>142</v>
      </c>
      <c r="D317">
        <v>3</v>
      </c>
      <c r="E317">
        <v>0</v>
      </c>
      <c r="F317">
        <v>11206</v>
      </c>
    </row>
    <row r="318" spans="1:6" ht="12.75">
      <c r="A318" s="8">
        <f>'Локальная смета 2'!G87</f>
        <v>1</v>
      </c>
      <c r="B318">
        <v>13</v>
      </c>
      <c r="C318">
        <v>142</v>
      </c>
      <c r="D318">
        <v>6</v>
      </c>
      <c r="E318">
        <v>0</v>
      </c>
      <c r="F318">
        <v>11206</v>
      </c>
    </row>
    <row r="319" spans="1:6" ht="12.75">
      <c r="A319">
        <f>'Локальная смета 2'!R87</f>
        <v>0</v>
      </c>
      <c r="B319">
        <v>13</v>
      </c>
      <c r="C319">
        <v>142</v>
      </c>
      <c r="D319">
        <v>8</v>
      </c>
      <c r="E319">
        <v>0</v>
      </c>
      <c r="F319">
        <v>11206</v>
      </c>
    </row>
    <row r="320" spans="1:6" ht="12.75">
      <c r="A320" s="11">
        <f>'Локальная смета 2'!I87</f>
        <v>2919.57</v>
      </c>
      <c r="B320">
        <v>13</v>
      </c>
      <c r="C320">
        <v>142</v>
      </c>
      <c r="D320">
        <v>9</v>
      </c>
      <c r="E320">
        <v>0</v>
      </c>
      <c r="F320">
        <v>11206</v>
      </c>
    </row>
    <row r="321" spans="1:6" ht="12.75">
      <c r="A321">
        <f>'Локальная смета 2'!A89</f>
        <v>12</v>
      </c>
      <c r="B321">
        <v>13</v>
      </c>
      <c r="C321">
        <v>143</v>
      </c>
      <c r="D321">
        <v>0</v>
      </c>
      <c r="E321">
        <v>0</v>
      </c>
      <c r="F321">
        <v>11202</v>
      </c>
    </row>
    <row r="322" spans="1:6" ht="12.75">
      <c r="A322" t="str">
        <f>'Локальная смета 2'!B89</f>
        <v>ТЕР20-02-002-01</v>
      </c>
      <c r="B322">
        <v>13</v>
      </c>
      <c r="C322">
        <v>143</v>
      </c>
      <c r="D322">
        <v>1</v>
      </c>
      <c r="E322">
        <v>0</v>
      </c>
      <c r="F322">
        <v>11202</v>
      </c>
    </row>
    <row r="323" spans="1:6" ht="12.75">
      <c r="A323" t="str">
        <f>'Локальная смета 2'!C89</f>
        <v>Установка решеток жалюзийных площадью в свету до 0,5 м2</v>
      </c>
      <c r="B323">
        <v>13</v>
      </c>
      <c r="C323">
        <v>143</v>
      </c>
      <c r="D323">
        <v>2</v>
      </c>
      <c r="E323">
        <v>0</v>
      </c>
      <c r="F323">
        <v>11202</v>
      </c>
    </row>
    <row r="324" spans="1:6" ht="12.75">
      <c r="A324" t="str">
        <f>'Локальная смета 2'!E90</f>
        <v>1 решетка</v>
      </c>
      <c r="B324">
        <v>13</v>
      </c>
      <c r="C324">
        <v>143</v>
      </c>
      <c r="D324">
        <v>3</v>
      </c>
      <c r="E324">
        <v>0</v>
      </c>
      <c r="F324">
        <v>11202</v>
      </c>
    </row>
    <row r="325" spans="1:6" ht="12.75">
      <c r="A325" s="8">
        <f>'Локальная смета 2'!E89</f>
        <v>8</v>
      </c>
      <c r="B325">
        <v>13</v>
      </c>
      <c r="C325">
        <v>143</v>
      </c>
      <c r="D325">
        <v>4</v>
      </c>
      <c r="E325">
        <v>0</v>
      </c>
      <c r="F325">
        <v>11202</v>
      </c>
    </row>
    <row r="326" spans="1:6" ht="12.75">
      <c r="A326" s="11">
        <f>'Локальная смета 2'!F90</f>
        <v>10.54</v>
      </c>
      <c r="B326">
        <v>13</v>
      </c>
      <c r="C326">
        <v>143</v>
      </c>
      <c r="D326">
        <v>6</v>
      </c>
      <c r="E326">
        <v>0</v>
      </c>
      <c r="F326">
        <v>11202</v>
      </c>
    </row>
    <row r="327" spans="1:6" ht="12.75">
      <c r="A327" s="11">
        <f>'Локальная смета 2'!G89</f>
        <v>7.15</v>
      </c>
      <c r="B327">
        <v>13</v>
      </c>
      <c r="C327">
        <v>143</v>
      </c>
      <c r="D327">
        <v>7</v>
      </c>
      <c r="E327">
        <v>0</v>
      </c>
      <c r="F327">
        <v>11202</v>
      </c>
    </row>
    <row r="328" spans="1:6" ht="12.75">
      <c r="A328" s="8">
        <f>'Локальная смета 2'!G90</f>
        <v>0</v>
      </c>
      <c r="B328">
        <v>13</v>
      </c>
      <c r="C328">
        <v>143</v>
      </c>
      <c r="D328">
        <v>8</v>
      </c>
      <c r="E328">
        <v>0</v>
      </c>
      <c r="F328">
        <v>11202</v>
      </c>
    </row>
    <row r="329" spans="1:6" ht="12.75">
      <c r="A329" s="11">
        <f>'Локальная смета 2'!R89</f>
        <v>1.46</v>
      </c>
      <c r="B329">
        <v>13</v>
      </c>
      <c r="C329">
        <v>143</v>
      </c>
      <c r="D329">
        <v>9</v>
      </c>
      <c r="E329">
        <v>0</v>
      </c>
      <c r="F329">
        <v>11202</v>
      </c>
    </row>
    <row r="330" spans="1:6" ht="12.75">
      <c r="A330" s="11">
        <f>'Локальная смета 2'!R90</f>
        <v>0.01</v>
      </c>
      <c r="B330">
        <v>13</v>
      </c>
      <c r="C330">
        <v>143</v>
      </c>
      <c r="D330">
        <v>10</v>
      </c>
      <c r="E330">
        <v>0</v>
      </c>
      <c r="F330">
        <v>11202</v>
      </c>
    </row>
    <row r="331" spans="1:6" ht="12.75">
      <c r="A331" s="11">
        <f>'Локальная смета 2'!I89</f>
        <v>3.38</v>
      </c>
      <c r="B331">
        <v>13</v>
      </c>
      <c r="C331">
        <v>143</v>
      </c>
      <c r="D331">
        <v>18</v>
      </c>
      <c r="E331">
        <v>0</v>
      </c>
      <c r="F331">
        <v>11202</v>
      </c>
    </row>
    <row r="332" spans="1:6" ht="12.75">
      <c r="A332">
        <f>'Локальная смета 2'!A91</f>
        <v>12.1</v>
      </c>
      <c r="B332">
        <v>13</v>
      </c>
      <c r="C332">
        <v>144</v>
      </c>
      <c r="D332">
        <v>0</v>
      </c>
      <c r="E332">
        <v>0</v>
      </c>
      <c r="F332">
        <v>11206</v>
      </c>
    </row>
    <row r="333" spans="1:6" ht="12.75">
      <c r="A333" t="str">
        <f>'Локальная смета 2'!B91</f>
        <v>300-9390</v>
      </c>
      <c r="B333">
        <v>13</v>
      </c>
      <c r="C333">
        <v>144</v>
      </c>
      <c r="D333">
        <v>1</v>
      </c>
      <c r="E333">
        <v>0</v>
      </c>
      <c r="F333">
        <v>11206</v>
      </c>
    </row>
    <row r="334" spans="1:6" ht="12.75">
      <c r="A334" t="str">
        <f>'Локальная смета 2'!C91</f>
        <v>Приточно-вытяжная регулируемая решетка GSV 200х100 "System"</v>
      </c>
      <c r="B334">
        <v>13</v>
      </c>
      <c r="C334">
        <v>144</v>
      </c>
      <c r="D334">
        <v>2</v>
      </c>
      <c r="E334">
        <v>0</v>
      </c>
      <c r="F334">
        <v>11206</v>
      </c>
    </row>
    <row r="335" spans="1:6" ht="12.75">
      <c r="A335" t="str">
        <f>'Локальная смета 2'!E92</f>
        <v>шт.</v>
      </c>
      <c r="B335">
        <v>13</v>
      </c>
      <c r="C335">
        <v>144</v>
      </c>
      <c r="D335">
        <v>3</v>
      </c>
      <c r="E335">
        <v>0</v>
      </c>
      <c r="F335">
        <v>11206</v>
      </c>
    </row>
    <row r="336" spans="1:6" ht="12.75">
      <c r="A336" s="8">
        <f>'Локальная смета 2'!G91</f>
        <v>1</v>
      </c>
      <c r="B336">
        <v>13</v>
      </c>
      <c r="C336">
        <v>144</v>
      </c>
      <c r="D336">
        <v>6</v>
      </c>
      <c r="E336">
        <v>0</v>
      </c>
      <c r="F336">
        <v>11206</v>
      </c>
    </row>
    <row r="337" spans="1:6" ht="12.75">
      <c r="A337">
        <f>'Локальная смета 2'!R91</f>
        <v>0</v>
      </c>
      <c r="B337">
        <v>13</v>
      </c>
      <c r="C337">
        <v>144</v>
      </c>
      <c r="D337">
        <v>8</v>
      </c>
      <c r="E337">
        <v>0</v>
      </c>
      <c r="F337">
        <v>11206</v>
      </c>
    </row>
    <row r="338" spans="1:6" ht="12.75">
      <c r="A338" s="11">
        <f>'Локальная смета 2'!I91</f>
        <v>121.48</v>
      </c>
      <c r="B338">
        <v>13</v>
      </c>
      <c r="C338">
        <v>144</v>
      </c>
      <c r="D338">
        <v>9</v>
      </c>
      <c r="E338">
        <v>0</v>
      </c>
      <c r="F338">
        <v>11206</v>
      </c>
    </row>
    <row r="339" spans="1:6" ht="12.75">
      <c r="A339">
        <f>'Локальная смета 2'!A93</f>
        <v>12.2</v>
      </c>
      <c r="B339">
        <v>13</v>
      </c>
      <c r="C339">
        <v>147</v>
      </c>
      <c r="D339">
        <v>0</v>
      </c>
      <c r="E339">
        <v>0</v>
      </c>
      <c r="F339">
        <v>11206</v>
      </c>
    </row>
    <row r="340" spans="1:6" ht="12.75">
      <c r="A340">
        <f>'Локальная смета 2'!B93</f>
        <v>0</v>
      </c>
      <c r="B340">
        <v>13</v>
      </c>
      <c r="C340">
        <v>147</v>
      </c>
      <c r="D340">
        <v>1</v>
      </c>
      <c r="E340">
        <v>0</v>
      </c>
      <c r="F340">
        <v>11206</v>
      </c>
    </row>
    <row r="341" spans="1:6" ht="12.75">
      <c r="A341" t="str">
        <f>'Локальная смета 2'!C93</f>
        <v>Прямоугольная врезка 200х100</v>
      </c>
      <c r="B341">
        <v>13</v>
      </c>
      <c r="C341">
        <v>147</v>
      </c>
      <c r="D341">
        <v>2</v>
      </c>
      <c r="E341">
        <v>0</v>
      </c>
      <c r="F341">
        <v>11206</v>
      </c>
    </row>
    <row r="342" spans="1:6" ht="12.75">
      <c r="A342">
        <f>'Локальная смета 2'!E94</f>
        <v>0</v>
      </c>
      <c r="B342">
        <v>13</v>
      </c>
      <c r="C342">
        <v>147</v>
      </c>
      <c r="D342">
        <v>3</v>
      </c>
      <c r="E342">
        <v>0</v>
      </c>
      <c r="F342">
        <v>11206</v>
      </c>
    </row>
    <row r="343" spans="1:6" ht="12.75">
      <c r="A343" s="8">
        <f>'Локальная смета 2'!G93</f>
        <v>1</v>
      </c>
      <c r="B343">
        <v>13</v>
      </c>
      <c r="C343">
        <v>147</v>
      </c>
      <c r="D343">
        <v>6</v>
      </c>
      <c r="E343">
        <v>0</v>
      </c>
      <c r="F343">
        <v>11206</v>
      </c>
    </row>
    <row r="344" spans="1:6" ht="12.75">
      <c r="A344">
        <f>'Локальная смета 2'!R93</f>
        <v>0</v>
      </c>
      <c r="B344">
        <v>13</v>
      </c>
      <c r="C344">
        <v>147</v>
      </c>
      <c r="D344">
        <v>8</v>
      </c>
      <c r="E344">
        <v>0</v>
      </c>
      <c r="F344">
        <v>11206</v>
      </c>
    </row>
    <row r="345" spans="1:6" ht="12.75">
      <c r="A345" s="11">
        <f>'Локальная смета 2'!I93</f>
        <v>19.09</v>
      </c>
      <c r="B345">
        <v>13</v>
      </c>
      <c r="C345">
        <v>147</v>
      </c>
      <c r="D345">
        <v>9</v>
      </c>
      <c r="E345">
        <v>0</v>
      </c>
      <c r="F345">
        <v>11206</v>
      </c>
    </row>
    <row r="346" spans="1:6" ht="12.75">
      <c r="A346">
        <f>'Локальная смета 2'!A95</f>
        <v>13</v>
      </c>
      <c r="B346">
        <v>13</v>
      </c>
      <c r="C346">
        <v>145</v>
      </c>
      <c r="D346">
        <v>0</v>
      </c>
      <c r="E346">
        <v>0</v>
      </c>
      <c r="F346">
        <v>11202</v>
      </c>
    </row>
    <row r="347" spans="1:6" ht="12.75">
      <c r="A347" t="str">
        <f>'Локальная смета 2'!B95</f>
        <v>ТЕР20-02-004-01</v>
      </c>
      <c r="B347">
        <v>13</v>
      </c>
      <c r="C347">
        <v>145</v>
      </c>
      <c r="D347">
        <v>1</v>
      </c>
      <c r="E347">
        <v>0</v>
      </c>
      <c r="F347">
        <v>11202</v>
      </c>
    </row>
    <row r="348" spans="1:6" ht="12.75">
      <c r="A348" t="str">
        <f>'Локальная смета 2'!C95</f>
        <v>Установка клапанов обратных диаметром до 355 мм</v>
      </c>
      <c r="B348">
        <v>13</v>
      </c>
      <c r="C348">
        <v>145</v>
      </c>
      <c r="D348">
        <v>2</v>
      </c>
      <c r="E348">
        <v>0</v>
      </c>
      <c r="F348">
        <v>11202</v>
      </c>
    </row>
    <row r="349" spans="1:6" ht="12.75">
      <c r="A349" t="str">
        <f>'Локальная смета 2'!E96</f>
        <v>1 клапан</v>
      </c>
      <c r="B349">
        <v>13</v>
      </c>
      <c r="C349">
        <v>145</v>
      </c>
      <c r="D349">
        <v>3</v>
      </c>
      <c r="E349">
        <v>0</v>
      </c>
      <c r="F349">
        <v>11202</v>
      </c>
    </row>
    <row r="350" spans="1:6" ht="12.75">
      <c r="A350" s="8">
        <f>'Локальная смета 2'!E95</f>
        <v>1</v>
      </c>
      <c r="B350">
        <v>13</v>
      </c>
      <c r="C350">
        <v>145</v>
      </c>
      <c r="D350">
        <v>4</v>
      </c>
      <c r="E350">
        <v>0</v>
      </c>
      <c r="F350">
        <v>11202</v>
      </c>
    </row>
    <row r="351" spans="1:6" ht="12.75">
      <c r="A351" s="11">
        <f>'Локальная смета 2'!F96</f>
        <v>7.34</v>
      </c>
      <c r="B351">
        <v>13</v>
      </c>
      <c r="C351">
        <v>145</v>
      </c>
      <c r="D351">
        <v>6</v>
      </c>
      <c r="E351">
        <v>0</v>
      </c>
      <c r="F351">
        <v>11202</v>
      </c>
    </row>
    <row r="352" spans="1:6" ht="12.75">
      <c r="A352" s="11">
        <f>'Локальная смета 2'!G95</f>
        <v>1.77</v>
      </c>
      <c r="B352">
        <v>13</v>
      </c>
      <c r="C352">
        <v>145</v>
      </c>
      <c r="D352">
        <v>7</v>
      </c>
      <c r="E352">
        <v>0</v>
      </c>
      <c r="F352">
        <v>11202</v>
      </c>
    </row>
    <row r="353" spans="1:6" ht="12.75">
      <c r="A353" s="8">
        <f>'Локальная смета 2'!G96</f>
        <v>0</v>
      </c>
      <c r="B353">
        <v>13</v>
      </c>
      <c r="C353">
        <v>145</v>
      </c>
      <c r="D353">
        <v>8</v>
      </c>
      <c r="E353">
        <v>0</v>
      </c>
      <c r="F353">
        <v>11202</v>
      </c>
    </row>
    <row r="354" spans="1:6" ht="12.75">
      <c r="A354" s="11">
        <f>'Локальная смета 2'!R95</f>
        <v>1.03</v>
      </c>
      <c r="B354">
        <v>13</v>
      </c>
      <c r="C354">
        <v>145</v>
      </c>
      <c r="D354">
        <v>9</v>
      </c>
      <c r="E354">
        <v>0</v>
      </c>
      <c r="F354">
        <v>11202</v>
      </c>
    </row>
    <row r="355" spans="1:6" ht="12.75">
      <c r="A355" s="11">
        <f>'Локальная смета 2'!R96</f>
        <v>0.01</v>
      </c>
      <c r="B355">
        <v>13</v>
      </c>
      <c r="C355">
        <v>145</v>
      </c>
      <c r="D355">
        <v>10</v>
      </c>
      <c r="E355">
        <v>0</v>
      </c>
      <c r="F355">
        <v>11202</v>
      </c>
    </row>
    <row r="356" spans="1:6" ht="12.75">
      <c r="A356" s="11">
        <f>'Локальная смета 2'!I95</f>
        <v>7.55</v>
      </c>
      <c r="B356">
        <v>13</v>
      </c>
      <c r="C356">
        <v>145</v>
      </c>
      <c r="D356">
        <v>18</v>
      </c>
      <c r="E356">
        <v>0</v>
      </c>
      <c r="F356">
        <v>11202</v>
      </c>
    </row>
    <row r="357" spans="1:6" ht="12.75">
      <c r="A357">
        <f>'Локальная смета 2'!A97</f>
        <v>13.1</v>
      </c>
      <c r="B357">
        <v>13</v>
      </c>
      <c r="C357">
        <v>146</v>
      </c>
      <c r="D357">
        <v>0</v>
      </c>
      <c r="E357">
        <v>0</v>
      </c>
      <c r="F357">
        <v>11206</v>
      </c>
    </row>
    <row r="358" spans="1:6" ht="12.75">
      <c r="A358" t="str">
        <f>'Локальная смета 2'!B97</f>
        <v>300-9170</v>
      </c>
      <c r="B358">
        <v>13</v>
      </c>
      <c r="C358">
        <v>146</v>
      </c>
      <c r="D358">
        <v>1</v>
      </c>
      <c r="E358">
        <v>0</v>
      </c>
      <c r="F358">
        <v>11206</v>
      </c>
    </row>
    <row r="359" spans="1:6" ht="12.75">
      <c r="A359" t="str">
        <f>'Локальная смета 2'!C97</f>
        <v>Клапаны</v>
      </c>
      <c r="B359">
        <v>13</v>
      </c>
      <c r="C359">
        <v>146</v>
      </c>
      <c r="D359">
        <v>2</v>
      </c>
      <c r="E359">
        <v>0</v>
      </c>
      <c r="F359">
        <v>11206</v>
      </c>
    </row>
    <row r="360" spans="1:6" ht="12.75">
      <c r="A360" t="str">
        <f>'Локальная смета 2'!E98</f>
        <v>шт.</v>
      </c>
      <c r="B360">
        <v>13</v>
      </c>
      <c r="C360">
        <v>146</v>
      </c>
      <c r="D360">
        <v>3</v>
      </c>
      <c r="E360">
        <v>0</v>
      </c>
      <c r="F360">
        <v>11206</v>
      </c>
    </row>
    <row r="361" spans="1:6" ht="12.75">
      <c r="A361" s="8">
        <f>'Локальная смета 2'!G97</f>
        <v>1</v>
      </c>
      <c r="B361">
        <v>13</v>
      </c>
      <c r="C361">
        <v>146</v>
      </c>
      <c r="D361">
        <v>6</v>
      </c>
      <c r="E361">
        <v>0</v>
      </c>
      <c r="F361">
        <v>11206</v>
      </c>
    </row>
    <row r="362" spans="1:6" ht="12.75">
      <c r="A362">
        <f>'Локальная смета 2'!R97</f>
        <v>0</v>
      </c>
      <c r="B362">
        <v>13</v>
      </c>
      <c r="C362">
        <v>146</v>
      </c>
      <c r="D362">
        <v>8</v>
      </c>
      <c r="E362">
        <v>0</v>
      </c>
      <c r="F362">
        <v>11206</v>
      </c>
    </row>
    <row r="363" spans="1:6" ht="12.75">
      <c r="A363" s="11">
        <f>'Локальная смета 2'!I97</f>
        <v>582.58</v>
      </c>
      <c r="B363">
        <v>13</v>
      </c>
      <c r="C363">
        <v>146</v>
      </c>
      <c r="D363">
        <v>9</v>
      </c>
      <c r="E363">
        <v>0</v>
      </c>
      <c r="F363">
        <v>11206</v>
      </c>
    </row>
    <row r="364" spans="1:6" ht="12.75">
      <c r="A364">
        <f>'Локальная смета 2'!A99</f>
        <v>14</v>
      </c>
      <c r="B364">
        <v>13</v>
      </c>
      <c r="C364">
        <v>148</v>
      </c>
      <c r="D364">
        <v>0</v>
      </c>
      <c r="E364">
        <v>0</v>
      </c>
      <c r="F364">
        <v>11202</v>
      </c>
    </row>
    <row r="365" spans="1:6" ht="12.75">
      <c r="A365" t="str">
        <f>'Локальная смета 2'!B99</f>
        <v>ТЕР20-02-018-01</v>
      </c>
      <c r="B365">
        <v>13</v>
      </c>
      <c r="C365">
        <v>148</v>
      </c>
      <c r="D365">
        <v>1</v>
      </c>
      <c r="E365">
        <v>0</v>
      </c>
      <c r="F365">
        <v>11202</v>
      </c>
    </row>
    <row r="366" spans="1:6" ht="12.75">
      <c r="A366" t="str">
        <f>'Локальная смета 2'!C99</f>
        <v>Установка вставок гибких к радиальным вентиляторам</v>
      </c>
      <c r="B366">
        <v>13</v>
      </c>
      <c r="C366">
        <v>148</v>
      </c>
      <c r="D366">
        <v>2</v>
      </c>
      <c r="E366">
        <v>0</v>
      </c>
      <c r="F366">
        <v>11202</v>
      </c>
    </row>
    <row r="367" spans="1:6" ht="12.75">
      <c r="A367" t="str">
        <f>'Локальная смета 2'!E100</f>
        <v>1 м2</v>
      </c>
      <c r="B367">
        <v>13</v>
      </c>
      <c r="C367">
        <v>148</v>
      </c>
      <c r="D367">
        <v>3</v>
      </c>
      <c r="E367">
        <v>0</v>
      </c>
      <c r="F367">
        <v>11202</v>
      </c>
    </row>
    <row r="368" spans="1:6" ht="12.75">
      <c r="A368">
        <f>'Локальная смета 2'!E99</f>
        <v>0.2</v>
      </c>
      <c r="B368">
        <v>13</v>
      </c>
      <c r="C368">
        <v>148</v>
      </c>
      <c r="D368">
        <v>4</v>
      </c>
      <c r="E368">
        <v>0</v>
      </c>
      <c r="F368">
        <v>11202</v>
      </c>
    </row>
    <row r="369" spans="1:6" ht="12.75">
      <c r="A369" s="11">
        <f>'Локальная смета 2'!F100</f>
        <v>40.54</v>
      </c>
      <c r="B369">
        <v>13</v>
      </c>
      <c r="C369">
        <v>148</v>
      </c>
      <c r="D369">
        <v>6</v>
      </c>
      <c r="E369">
        <v>0</v>
      </c>
      <c r="F369">
        <v>11202</v>
      </c>
    </row>
    <row r="370" spans="1:6" ht="12.75">
      <c r="A370" s="11">
        <f>'Локальная смета 2'!G99</f>
        <v>0.96</v>
      </c>
      <c r="B370">
        <v>13</v>
      </c>
      <c r="C370">
        <v>148</v>
      </c>
      <c r="D370">
        <v>7</v>
      </c>
      <c r="E370">
        <v>0</v>
      </c>
      <c r="F370">
        <v>11202</v>
      </c>
    </row>
    <row r="371" spans="1:6" ht="12.75">
      <c r="A371" s="8">
        <f>'Локальная смета 2'!G100</f>
        <v>0</v>
      </c>
      <c r="B371">
        <v>13</v>
      </c>
      <c r="C371">
        <v>148</v>
      </c>
      <c r="D371">
        <v>8</v>
      </c>
      <c r="E371">
        <v>0</v>
      </c>
      <c r="F371">
        <v>11202</v>
      </c>
    </row>
    <row r="372" spans="1:6" ht="12.75">
      <c r="A372" s="11">
        <f>'Локальная смета 2'!R99</f>
        <v>5.75</v>
      </c>
      <c r="B372">
        <v>13</v>
      </c>
      <c r="C372">
        <v>148</v>
      </c>
      <c r="D372">
        <v>9</v>
      </c>
      <c r="E372">
        <v>0</v>
      </c>
      <c r="F372">
        <v>11202</v>
      </c>
    </row>
    <row r="373" spans="1:6" ht="12.75">
      <c r="A373" s="11">
        <f>'Локальная смета 2'!R100</f>
        <v>0.01</v>
      </c>
      <c r="B373">
        <v>13</v>
      </c>
      <c r="C373">
        <v>148</v>
      </c>
      <c r="D373">
        <v>10</v>
      </c>
      <c r="E373">
        <v>0</v>
      </c>
      <c r="F373">
        <v>11202</v>
      </c>
    </row>
    <row r="374" spans="1:6" ht="12.75">
      <c r="A374">
        <f>'Локальная смета 2'!I99</f>
        <v>3.7</v>
      </c>
      <c r="B374">
        <v>13</v>
      </c>
      <c r="C374">
        <v>148</v>
      </c>
      <c r="D374">
        <v>18</v>
      </c>
      <c r="E374">
        <v>0</v>
      </c>
      <c r="F374">
        <v>11202</v>
      </c>
    </row>
    <row r="375" spans="1:6" ht="12.75">
      <c r="A375">
        <f>'Локальная смета 2'!A101</f>
        <v>14.1</v>
      </c>
      <c r="B375">
        <v>13</v>
      </c>
      <c r="C375">
        <v>149</v>
      </c>
      <c r="D375">
        <v>0</v>
      </c>
      <c r="E375">
        <v>0</v>
      </c>
      <c r="F375">
        <v>11206</v>
      </c>
    </row>
    <row r="376" spans="1:6" ht="12.75">
      <c r="A376" t="str">
        <f>'Локальная смета 2'!B101</f>
        <v>300-9092</v>
      </c>
      <c r="B376">
        <v>13</v>
      </c>
      <c r="C376">
        <v>149</v>
      </c>
      <c r="D376">
        <v>1</v>
      </c>
      <c r="E376">
        <v>0</v>
      </c>
      <c r="F376">
        <v>11206</v>
      </c>
    </row>
    <row r="377" spans="1:6" ht="12.75">
      <c r="A377" t="str">
        <f>'Локальная смета 2'!C101</f>
        <v>Вставки гибкие</v>
      </c>
      <c r="B377">
        <v>13</v>
      </c>
      <c r="C377">
        <v>149</v>
      </c>
      <c r="D377">
        <v>2</v>
      </c>
      <c r="E377">
        <v>0</v>
      </c>
      <c r="F377">
        <v>11206</v>
      </c>
    </row>
    <row r="378" spans="1:6" ht="12.75">
      <c r="A378" t="str">
        <f>'Локальная смета 2'!E102</f>
        <v>м2</v>
      </c>
      <c r="B378">
        <v>13</v>
      </c>
      <c r="C378">
        <v>149</v>
      </c>
      <c r="D378">
        <v>3</v>
      </c>
      <c r="E378">
        <v>0</v>
      </c>
      <c r="F378">
        <v>11206</v>
      </c>
    </row>
    <row r="379" spans="1:6" ht="12.75">
      <c r="A379" s="8">
        <f>'Локальная смета 2'!G101</f>
        <v>1</v>
      </c>
      <c r="B379">
        <v>13</v>
      </c>
      <c r="C379">
        <v>149</v>
      </c>
      <c r="D379">
        <v>6</v>
      </c>
      <c r="E379">
        <v>0</v>
      </c>
      <c r="F379">
        <v>11206</v>
      </c>
    </row>
    <row r="380" spans="1:6" ht="12.75">
      <c r="A380">
        <f>'Локальная смета 2'!R101</f>
        <v>0</v>
      </c>
      <c r="B380">
        <v>13</v>
      </c>
      <c r="C380">
        <v>149</v>
      </c>
      <c r="D380">
        <v>8</v>
      </c>
      <c r="E380">
        <v>0</v>
      </c>
      <c r="F380">
        <v>11206</v>
      </c>
    </row>
    <row r="381" spans="1:6" ht="12.75">
      <c r="A381" s="11">
        <f>'Локальная смета 2'!I101</f>
        <v>59.67</v>
      </c>
      <c r="B381">
        <v>13</v>
      </c>
      <c r="C381">
        <v>149</v>
      </c>
      <c r="D381">
        <v>9</v>
      </c>
      <c r="E381">
        <v>0</v>
      </c>
      <c r="F381">
        <v>11206</v>
      </c>
    </row>
    <row r="382" spans="1:6" ht="12.75">
      <c r="A382">
        <f>'Локальная смета 2'!A103</f>
        <v>15</v>
      </c>
      <c r="B382">
        <v>13</v>
      </c>
      <c r="C382">
        <v>151</v>
      </c>
      <c r="D382">
        <v>0</v>
      </c>
      <c r="E382">
        <v>0</v>
      </c>
      <c r="F382">
        <v>11202</v>
      </c>
    </row>
    <row r="383" spans="1:6" ht="12.75">
      <c r="A383" t="str">
        <f>'Локальная смета 2'!B103</f>
        <v>ТЕР20-02-009-02</v>
      </c>
      <c r="B383">
        <v>13</v>
      </c>
      <c r="C383">
        <v>151</v>
      </c>
      <c r="D383">
        <v>1</v>
      </c>
      <c r="E383">
        <v>0</v>
      </c>
      <c r="F383">
        <v>11202</v>
      </c>
    </row>
    <row r="384" spans="1:6" ht="12.75">
      <c r="A384" t="str">
        <f>'Локальная смета 2'!C103</f>
        <v>Установка зонтов над шахтами из листовой стали круглого сечения диаметром 250 мм</v>
      </c>
      <c r="B384">
        <v>13</v>
      </c>
      <c r="C384">
        <v>151</v>
      </c>
      <c r="D384">
        <v>2</v>
      </c>
      <c r="E384">
        <v>0</v>
      </c>
      <c r="F384">
        <v>11202</v>
      </c>
    </row>
    <row r="385" spans="1:6" ht="12.75">
      <c r="A385" t="str">
        <f>'Локальная смета 2'!E104</f>
        <v>1 зонт</v>
      </c>
      <c r="B385">
        <v>13</v>
      </c>
      <c r="C385">
        <v>151</v>
      </c>
      <c r="D385">
        <v>3</v>
      </c>
      <c r="E385">
        <v>0</v>
      </c>
      <c r="F385">
        <v>11202</v>
      </c>
    </row>
    <row r="386" spans="1:6" ht="12.75">
      <c r="A386" s="8">
        <f>'Локальная смета 2'!E103</f>
        <v>1</v>
      </c>
      <c r="B386">
        <v>13</v>
      </c>
      <c r="C386">
        <v>151</v>
      </c>
      <c r="D386">
        <v>4</v>
      </c>
      <c r="E386">
        <v>0</v>
      </c>
      <c r="F386">
        <v>11202</v>
      </c>
    </row>
    <row r="387" spans="1:6" ht="12.75">
      <c r="A387" s="11">
        <f>'Локальная смета 2'!F104</f>
        <v>3.48</v>
      </c>
      <c r="B387">
        <v>13</v>
      </c>
      <c r="C387">
        <v>151</v>
      </c>
      <c r="D387">
        <v>6</v>
      </c>
      <c r="E387">
        <v>0</v>
      </c>
      <c r="F387">
        <v>11202</v>
      </c>
    </row>
    <row r="388" spans="1:6" ht="12.75">
      <c r="A388" s="11">
        <f>'Локальная смета 2'!G103</f>
        <v>1.66</v>
      </c>
      <c r="B388">
        <v>13</v>
      </c>
      <c r="C388">
        <v>151</v>
      </c>
      <c r="D388">
        <v>7</v>
      </c>
      <c r="E388">
        <v>0</v>
      </c>
      <c r="F388">
        <v>11202</v>
      </c>
    </row>
    <row r="389" spans="1:6" ht="12.75">
      <c r="A389" s="8">
        <f>'Локальная смета 2'!G104</f>
        <v>0</v>
      </c>
      <c r="B389">
        <v>13</v>
      </c>
      <c r="C389">
        <v>151</v>
      </c>
      <c r="D389">
        <v>8</v>
      </c>
      <c r="E389">
        <v>0</v>
      </c>
      <c r="F389">
        <v>11202</v>
      </c>
    </row>
    <row r="390" spans="1:6" ht="12.75">
      <c r="A390" s="11">
        <f>'Локальная смета 2'!R103</f>
        <v>0.47</v>
      </c>
      <c r="B390">
        <v>13</v>
      </c>
      <c r="C390">
        <v>151</v>
      </c>
      <c r="D390">
        <v>9</v>
      </c>
      <c r="E390">
        <v>0</v>
      </c>
      <c r="F390">
        <v>11202</v>
      </c>
    </row>
    <row r="391" spans="1:6" ht="12.75">
      <c r="A391" s="11">
        <f>'Локальная смета 2'!R104</f>
        <v>0.01</v>
      </c>
      <c r="B391">
        <v>13</v>
      </c>
      <c r="C391">
        <v>151</v>
      </c>
      <c r="D391">
        <v>10</v>
      </c>
      <c r="E391">
        <v>0</v>
      </c>
      <c r="F391">
        <v>11202</v>
      </c>
    </row>
    <row r="392" spans="1:6" ht="12.75">
      <c r="A392" s="11">
        <f>'Локальная смета 2'!I103</f>
        <v>2.06</v>
      </c>
      <c r="B392">
        <v>13</v>
      </c>
      <c r="C392">
        <v>151</v>
      </c>
      <c r="D392">
        <v>18</v>
      </c>
      <c r="E392">
        <v>0</v>
      </c>
      <c r="F392">
        <v>11202</v>
      </c>
    </row>
    <row r="393" spans="1:6" ht="12.75">
      <c r="A393">
        <f>'Локальная смета 2'!A105</f>
        <v>15.1</v>
      </c>
      <c r="B393">
        <v>13</v>
      </c>
      <c r="C393">
        <v>153</v>
      </c>
      <c r="D393">
        <v>0</v>
      </c>
      <c r="E393">
        <v>0</v>
      </c>
      <c r="F393">
        <v>11206</v>
      </c>
    </row>
    <row r="394" spans="1:6" ht="12.75">
      <c r="A394" t="str">
        <f>'Локальная смета 2'!B105</f>
        <v>300-9548</v>
      </c>
      <c r="B394">
        <v>13</v>
      </c>
      <c r="C394">
        <v>153</v>
      </c>
      <c r="D394">
        <v>1</v>
      </c>
      <c r="E394">
        <v>0</v>
      </c>
      <c r="F394">
        <v>11206</v>
      </c>
    </row>
    <row r="395" spans="1:6" ht="12.75">
      <c r="A395" t="str">
        <f>'Локальная смета 2'!C105</f>
        <v>Зонты стальные вентиляционных систем</v>
      </c>
      <c r="B395">
        <v>13</v>
      </c>
      <c r="C395">
        <v>153</v>
      </c>
      <c r="D395">
        <v>2</v>
      </c>
      <c r="E395">
        <v>0</v>
      </c>
      <c r="F395">
        <v>11206</v>
      </c>
    </row>
    <row r="396" spans="1:6" ht="12.75">
      <c r="A396" t="str">
        <f>'Локальная смета 2'!E106</f>
        <v>шт.</v>
      </c>
      <c r="B396">
        <v>13</v>
      </c>
      <c r="C396">
        <v>153</v>
      </c>
      <c r="D396">
        <v>3</v>
      </c>
      <c r="E396">
        <v>0</v>
      </c>
      <c r="F396">
        <v>11206</v>
      </c>
    </row>
    <row r="397" spans="1:6" ht="12.75">
      <c r="A397" s="8">
        <f>'Локальная смета 2'!G105</f>
        <v>1</v>
      </c>
      <c r="B397">
        <v>13</v>
      </c>
      <c r="C397">
        <v>153</v>
      </c>
      <c r="D397">
        <v>6</v>
      </c>
      <c r="E397">
        <v>0</v>
      </c>
      <c r="F397">
        <v>11206</v>
      </c>
    </row>
    <row r="398" spans="1:6" ht="12.75">
      <c r="A398">
        <f>'Локальная смета 2'!R105</f>
        <v>0</v>
      </c>
      <c r="B398">
        <v>13</v>
      </c>
      <c r="C398">
        <v>153</v>
      </c>
      <c r="D398">
        <v>8</v>
      </c>
      <c r="E398">
        <v>0</v>
      </c>
      <c r="F398">
        <v>11206</v>
      </c>
    </row>
    <row r="399" spans="1:6" ht="12.75">
      <c r="A399" s="11">
        <f>'Локальная смета 2'!I105</f>
        <v>69.21</v>
      </c>
      <c r="B399">
        <v>13</v>
      </c>
      <c r="C399">
        <v>153</v>
      </c>
      <c r="D399">
        <v>9</v>
      </c>
      <c r="E399">
        <v>0</v>
      </c>
      <c r="F399">
        <v>11206</v>
      </c>
    </row>
    <row r="400" spans="1:6" ht="12.75">
      <c r="A400">
        <f>'Локальная смета 2'!A107</f>
        <v>16</v>
      </c>
      <c r="B400">
        <v>13</v>
      </c>
      <c r="C400">
        <v>155</v>
      </c>
      <c r="D400">
        <v>0</v>
      </c>
      <c r="E400">
        <v>0</v>
      </c>
      <c r="F400">
        <v>11202</v>
      </c>
    </row>
    <row r="401" spans="1:6" ht="12.75">
      <c r="A401" t="str">
        <f>'Локальная смета 2'!B107</f>
        <v>ТЕР20-01-002-04</v>
      </c>
      <c r="B401">
        <v>13</v>
      </c>
      <c r="C401">
        <v>155</v>
      </c>
      <c r="D401">
        <v>1</v>
      </c>
      <c r="E401">
        <v>0</v>
      </c>
      <c r="F401">
        <v>11202</v>
      </c>
    </row>
    <row r="402" spans="1:6" ht="12.75">
      <c r="A402" t="str">
        <f>'Локальная смета 2'!C107</f>
        <v>Прокладка воздуховодов из листовой оцинкованной стали и алюминия класса П (плотные) толщиной 0,6 мм, диаметром до 250 мм</v>
      </c>
      <c r="B402">
        <v>13</v>
      </c>
      <c r="C402">
        <v>155</v>
      </c>
      <c r="D402">
        <v>2</v>
      </c>
      <c r="E402">
        <v>0</v>
      </c>
      <c r="F402">
        <v>11202</v>
      </c>
    </row>
    <row r="403" spans="1:6" ht="12.75">
      <c r="A403" t="str">
        <f>'Локальная смета 2'!E108</f>
        <v>100 м2 поверхности воздуховодов</v>
      </c>
      <c r="B403">
        <v>13</v>
      </c>
      <c r="C403">
        <v>155</v>
      </c>
      <c r="D403">
        <v>3</v>
      </c>
      <c r="E403">
        <v>0</v>
      </c>
      <c r="F403">
        <v>11202</v>
      </c>
    </row>
    <row r="404" spans="1:6" ht="12.75">
      <c r="A404">
        <f>'Локальная смета 2'!E107</f>
        <v>0.0314</v>
      </c>
      <c r="B404">
        <v>13</v>
      </c>
      <c r="C404">
        <v>155</v>
      </c>
      <c r="D404">
        <v>4</v>
      </c>
      <c r="E404">
        <v>0</v>
      </c>
      <c r="F404">
        <v>11202</v>
      </c>
    </row>
    <row r="405" spans="1:6" ht="12.75">
      <c r="A405" s="11">
        <f>'Локальная смета 2'!F108</f>
        <v>1183.41</v>
      </c>
      <c r="B405">
        <v>13</v>
      </c>
      <c r="C405">
        <v>155</v>
      </c>
      <c r="D405">
        <v>6</v>
      </c>
      <c r="E405">
        <v>0</v>
      </c>
      <c r="F405">
        <v>11202</v>
      </c>
    </row>
    <row r="406" spans="1:6" ht="12.75">
      <c r="A406" s="11">
        <f>'Локальная смета 2'!G107</f>
        <v>159.51</v>
      </c>
      <c r="B406">
        <v>13</v>
      </c>
      <c r="C406">
        <v>155</v>
      </c>
      <c r="D406">
        <v>7</v>
      </c>
      <c r="E406">
        <v>0</v>
      </c>
      <c r="F406">
        <v>11202</v>
      </c>
    </row>
    <row r="407" spans="1:6" ht="12.75">
      <c r="A407" s="11">
        <f>'Локальная смета 2'!G108</f>
        <v>5.38</v>
      </c>
      <c r="B407">
        <v>13</v>
      </c>
      <c r="C407">
        <v>155</v>
      </c>
      <c r="D407">
        <v>8</v>
      </c>
      <c r="E407">
        <v>0</v>
      </c>
      <c r="F407">
        <v>11202</v>
      </c>
    </row>
    <row r="408" spans="1:6" ht="12.75">
      <c r="A408" s="11">
        <f>'Локальная смета 2'!R107</f>
        <v>167.86</v>
      </c>
      <c r="B408">
        <v>13</v>
      </c>
      <c r="C408">
        <v>155</v>
      </c>
      <c r="D408">
        <v>9</v>
      </c>
      <c r="E408">
        <v>0</v>
      </c>
      <c r="F408">
        <v>11202</v>
      </c>
    </row>
    <row r="409" spans="1:6" ht="12.75">
      <c r="A409" s="11">
        <f>'Локальная смета 2'!R108</f>
        <v>1.32</v>
      </c>
      <c r="B409">
        <v>13</v>
      </c>
      <c r="C409">
        <v>155</v>
      </c>
      <c r="D409">
        <v>10</v>
      </c>
      <c r="E409">
        <v>0</v>
      </c>
      <c r="F409">
        <v>11202</v>
      </c>
    </row>
    <row r="410" spans="1:6" ht="12.75">
      <c r="A410" s="11">
        <f>'Локальная смета 2'!I107</f>
        <v>1975.15</v>
      </c>
      <c r="B410">
        <v>13</v>
      </c>
      <c r="C410">
        <v>155</v>
      </c>
      <c r="D410">
        <v>18</v>
      </c>
      <c r="E410">
        <v>0</v>
      </c>
      <c r="F410">
        <v>11202</v>
      </c>
    </row>
    <row r="411" spans="1:6" ht="12.75">
      <c r="A411">
        <f>'Локальная смета 2'!A109</f>
        <v>16.1</v>
      </c>
      <c r="B411">
        <v>13</v>
      </c>
      <c r="C411">
        <v>158</v>
      </c>
      <c r="D411">
        <v>0</v>
      </c>
      <c r="E411">
        <v>0</v>
      </c>
      <c r="F411">
        <v>11206</v>
      </c>
    </row>
    <row r="412" spans="1:6" ht="12.75">
      <c r="A412" t="str">
        <f>'Локальная смета 2'!B109</f>
        <v>300-9066</v>
      </c>
      <c r="B412">
        <v>13</v>
      </c>
      <c r="C412">
        <v>158</v>
      </c>
      <c r="D412">
        <v>1</v>
      </c>
      <c r="E412">
        <v>0</v>
      </c>
      <c r="F412">
        <v>11206</v>
      </c>
    </row>
    <row r="413" spans="1:6" ht="12.75">
      <c r="A413" t="str">
        <f>'Локальная смета 2'!C109</f>
        <v>Воздуховоды металлические</v>
      </c>
      <c r="B413">
        <v>13</v>
      </c>
      <c r="C413">
        <v>158</v>
      </c>
      <c r="D413">
        <v>2</v>
      </c>
      <c r="E413">
        <v>0</v>
      </c>
      <c r="F413">
        <v>11206</v>
      </c>
    </row>
    <row r="414" spans="1:6" ht="12.75">
      <c r="A414" t="str">
        <f>'Локальная смета 2'!E110</f>
        <v>м2</v>
      </c>
      <c r="B414">
        <v>13</v>
      </c>
      <c r="C414">
        <v>158</v>
      </c>
      <c r="D414">
        <v>3</v>
      </c>
      <c r="E414">
        <v>0</v>
      </c>
      <c r="F414">
        <v>11206</v>
      </c>
    </row>
    <row r="415" spans="1:6" ht="12.75">
      <c r="A415" s="8">
        <f>'Локальная смета 2'!G109</f>
        <v>100</v>
      </c>
      <c r="B415">
        <v>13</v>
      </c>
      <c r="C415">
        <v>158</v>
      </c>
      <c r="D415">
        <v>6</v>
      </c>
      <c r="E415">
        <v>0</v>
      </c>
      <c r="F415">
        <v>11206</v>
      </c>
    </row>
    <row r="416" spans="1:6" ht="12.75">
      <c r="A416">
        <f>'Локальная смета 2'!R109</f>
        <v>0</v>
      </c>
      <c r="B416">
        <v>13</v>
      </c>
      <c r="C416">
        <v>158</v>
      </c>
      <c r="D416">
        <v>8</v>
      </c>
      <c r="E416">
        <v>0</v>
      </c>
      <c r="F416">
        <v>11206</v>
      </c>
    </row>
    <row r="417" spans="1:6" ht="12.75">
      <c r="A417" s="11">
        <f>'Локальная смета 2'!I109</f>
        <v>69.21</v>
      </c>
      <c r="B417">
        <v>13</v>
      </c>
      <c r="C417">
        <v>158</v>
      </c>
      <c r="D417">
        <v>9</v>
      </c>
      <c r="E417">
        <v>0</v>
      </c>
      <c r="F417">
        <v>11206</v>
      </c>
    </row>
    <row r="418" spans="1:6" ht="12.75">
      <c r="A418">
        <f>'Локальная смета 2'!A111</f>
        <v>16.2</v>
      </c>
      <c r="B418">
        <v>13</v>
      </c>
      <c r="C418">
        <v>166</v>
      </c>
      <c r="D418">
        <v>0</v>
      </c>
      <c r="E418">
        <v>0</v>
      </c>
      <c r="F418">
        <v>11206</v>
      </c>
    </row>
    <row r="419" spans="1:6" ht="12.75">
      <c r="A419">
        <f>'Локальная смета 2'!B111</f>
        <v>0</v>
      </c>
      <c r="B419">
        <v>13</v>
      </c>
      <c r="C419">
        <v>166</v>
      </c>
      <c r="D419">
        <v>1</v>
      </c>
      <c r="E419">
        <v>0</v>
      </c>
      <c r="F419">
        <v>11206</v>
      </c>
    </row>
    <row r="420" spans="1:6" ht="12.75">
      <c r="A420" t="str">
        <f>'Локальная смета 2'!C111</f>
        <v>Переход д200/д250</v>
      </c>
      <c r="B420">
        <v>13</v>
      </c>
      <c r="C420">
        <v>166</v>
      </c>
      <c r="D420">
        <v>2</v>
      </c>
      <c r="E420">
        <v>0</v>
      </c>
      <c r="F420">
        <v>11206</v>
      </c>
    </row>
    <row r="421" spans="1:6" ht="12.75">
      <c r="A421">
        <f>'Локальная смета 2'!E112</f>
        <v>0</v>
      </c>
      <c r="B421">
        <v>13</v>
      </c>
      <c r="C421">
        <v>166</v>
      </c>
      <c r="D421">
        <v>3</v>
      </c>
      <c r="E421">
        <v>0</v>
      </c>
      <c r="F421">
        <v>11206</v>
      </c>
    </row>
    <row r="422" spans="1:6" ht="12.75">
      <c r="A422">
        <f>'Локальная смета 2'!G111</f>
        <v>31.847133757961785</v>
      </c>
      <c r="B422">
        <v>13</v>
      </c>
      <c r="C422">
        <v>166</v>
      </c>
      <c r="D422">
        <v>6</v>
      </c>
      <c r="E422">
        <v>0</v>
      </c>
      <c r="F422">
        <v>11206</v>
      </c>
    </row>
    <row r="423" spans="1:6" ht="12.75">
      <c r="A423">
        <f>'Локальная смета 2'!R111</f>
        <v>0</v>
      </c>
      <c r="B423">
        <v>13</v>
      </c>
      <c r="C423">
        <v>166</v>
      </c>
      <c r="D423">
        <v>8</v>
      </c>
      <c r="E423">
        <v>0</v>
      </c>
      <c r="F423">
        <v>11206</v>
      </c>
    </row>
    <row r="424" spans="1:6" ht="12.75">
      <c r="A424">
        <f>'Локальная смета 2'!I111</f>
        <v>82.1</v>
      </c>
      <c r="B424">
        <v>13</v>
      </c>
      <c r="C424">
        <v>166</v>
      </c>
      <c r="D424">
        <v>9</v>
      </c>
      <c r="E424">
        <v>0</v>
      </c>
      <c r="F424">
        <v>11206</v>
      </c>
    </row>
    <row r="425" spans="1:6" ht="12.75">
      <c r="A425">
        <f>'Локальная смета 2'!A113</f>
        <v>16.3</v>
      </c>
      <c r="B425">
        <v>13</v>
      </c>
      <c r="C425">
        <v>165</v>
      </c>
      <c r="D425">
        <v>0</v>
      </c>
      <c r="E425">
        <v>0</v>
      </c>
      <c r="F425">
        <v>11206</v>
      </c>
    </row>
    <row r="426" spans="1:6" ht="12.75">
      <c r="A426">
        <f>'Локальная смета 2'!B113</f>
        <v>0</v>
      </c>
      <c r="B426">
        <v>13</v>
      </c>
      <c r="C426">
        <v>165</v>
      </c>
      <c r="D426">
        <v>1</v>
      </c>
      <c r="E426">
        <v>0</v>
      </c>
      <c r="F426">
        <v>11206</v>
      </c>
    </row>
    <row r="427" spans="1:6" ht="12.75">
      <c r="A427" t="str">
        <f>'Локальная смета 2'!C113</f>
        <v>Переход д182/д250</v>
      </c>
      <c r="B427">
        <v>13</v>
      </c>
      <c r="C427">
        <v>165</v>
      </c>
      <c r="D427">
        <v>2</v>
      </c>
      <c r="E427">
        <v>0</v>
      </c>
      <c r="F427">
        <v>11206</v>
      </c>
    </row>
    <row r="428" spans="1:6" ht="12.75">
      <c r="A428">
        <f>'Локальная смета 2'!E114</f>
        <v>0</v>
      </c>
      <c r="B428">
        <v>13</v>
      </c>
      <c r="C428">
        <v>165</v>
      </c>
      <c r="D428">
        <v>3</v>
      </c>
      <c r="E428">
        <v>0</v>
      </c>
      <c r="F428">
        <v>11206</v>
      </c>
    </row>
    <row r="429" spans="1:6" ht="12.75">
      <c r="A429">
        <f>'Локальная смета 2'!G113</f>
        <v>31.847133757961785</v>
      </c>
      <c r="B429">
        <v>13</v>
      </c>
      <c r="C429">
        <v>165</v>
      </c>
      <c r="D429">
        <v>6</v>
      </c>
      <c r="E429">
        <v>0</v>
      </c>
      <c r="F429">
        <v>11206</v>
      </c>
    </row>
    <row r="430" spans="1:6" ht="12.75">
      <c r="A430">
        <f>'Локальная смета 2'!R113</f>
        <v>0</v>
      </c>
      <c r="B430">
        <v>13</v>
      </c>
      <c r="C430">
        <v>165</v>
      </c>
      <c r="D430">
        <v>8</v>
      </c>
      <c r="E430">
        <v>0</v>
      </c>
      <c r="F430">
        <v>11206</v>
      </c>
    </row>
    <row r="431" spans="1:6" ht="12.75">
      <c r="A431">
        <f>'Локальная смета 2'!I113</f>
        <v>82.1</v>
      </c>
      <c r="B431">
        <v>13</v>
      </c>
      <c r="C431">
        <v>165</v>
      </c>
      <c r="D431">
        <v>9</v>
      </c>
      <c r="E431">
        <v>0</v>
      </c>
      <c r="F431">
        <v>11206</v>
      </c>
    </row>
    <row r="432" spans="1:6" ht="12.75">
      <c r="A432">
        <f>'Локальная смета 2'!A115</f>
        <v>16.4</v>
      </c>
      <c r="B432">
        <v>13</v>
      </c>
      <c r="C432">
        <v>164</v>
      </c>
      <c r="D432">
        <v>0</v>
      </c>
      <c r="E432">
        <v>0</v>
      </c>
      <c r="F432">
        <v>11206</v>
      </c>
    </row>
    <row r="433" spans="1:6" ht="12.75">
      <c r="A433">
        <f>'Локальная смета 2'!B115</f>
        <v>0</v>
      </c>
      <c r="B433">
        <v>13</v>
      </c>
      <c r="C433">
        <v>164</v>
      </c>
      <c r="D433">
        <v>1</v>
      </c>
      <c r="E433">
        <v>0</v>
      </c>
      <c r="F433">
        <v>11206</v>
      </c>
    </row>
    <row r="434" spans="1:6" ht="12.75">
      <c r="A434" t="str">
        <f>'Локальная смета 2'!C115</f>
        <v>Переход д261/д250</v>
      </c>
      <c r="B434">
        <v>13</v>
      </c>
      <c r="C434">
        <v>164</v>
      </c>
      <c r="D434">
        <v>2</v>
      </c>
      <c r="E434">
        <v>0</v>
      </c>
      <c r="F434">
        <v>11206</v>
      </c>
    </row>
    <row r="435" spans="1:6" ht="12.75">
      <c r="A435">
        <f>'Локальная смета 2'!E116</f>
        <v>0</v>
      </c>
      <c r="B435">
        <v>13</v>
      </c>
      <c r="C435">
        <v>164</v>
      </c>
      <c r="D435">
        <v>3</v>
      </c>
      <c r="E435">
        <v>0</v>
      </c>
      <c r="F435">
        <v>11206</v>
      </c>
    </row>
    <row r="436" spans="1:6" ht="12.75">
      <c r="A436">
        <f>'Локальная смета 2'!G115</f>
        <v>31.847133757961785</v>
      </c>
      <c r="B436">
        <v>13</v>
      </c>
      <c r="C436">
        <v>164</v>
      </c>
      <c r="D436">
        <v>6</v>
      </c>
      <c r="E436">
        <v>0</v>
      </c>
      <c r="F436">
        <v>11206</v>
      </c>
    </row>
    <row r="437" spans="1:6" ht="12.75">
      <c r="A437">
        <f>'Локальная смета 2'!R115</f>
        <v>0</v>
      </c>
      <c r="B437">
        <v>13</v>
      </c>
      <c r="C437">
        <v>164</v>
      </c>
      <c r="D437">
        <v>8</v>
      </c>
      <c r="E437">
        <v>0</v>
      </c>
      <c r="F437">
        <v>11206</v>
      </c>
    </row>
    <row r="438" spans="1:6" ht="12.75">
      <c r="A438">
        <f>'Локальная смета 2'!I115</f>
        <v>82.1</v>
      </c>
      <c r="B438">
        <v>13</v>
      </c>
      <c r="C438">
        <v>164</v>
      </c>
      <c r="D438">
        <v>9</v>
      </c>
      <c r="E438">
        <v>0</v>
      </c>
      <c r="F438">
        <v>11206</v>
      </c>
    </row>
    <row r="439" spans="1:6" ht="12.75">
      <c r="A439">
        <f>'Локальная смета 2'!A117</f>
        <v>16.5</v>
      </c>
      <c r="B439">
        <v>13</v>
      </c>
      <c r="C439">
        <v>163</v>
      </c>
      <c r="D439">
        <v>0</v>
      </c>
      <c r="E439">
        <v>0</v>
      </c>
      <c r="F439">
        <v>11206</v>
      </c>
    </row>
    <row r="440" spans="1:6" ht="12.75">
      <c r="A440">
        <f>'Локальная смета 2'!B117</f>
        <v>0</v>
      </c>
      <c r="B440">
        <v>13</v>
      </c>
      <c r="C440">
        <v>163</v>
      </c>
      <c r="D440">
        <v>1</v>
      </c>
      <c r="E440">
        <v>0</v>
      </c>
      <c r="F440">
        <v>11206</v>
      </c>
    </row>
    <row r="441" spans="1:6" ht="12.75">
      <c r="A441" t="str">
        <f>'Локальная смета 2'!C117</f>
        <v>Тройник д250/д125/д250</v>
      </c>
      <c r="B441">
        <v>13</v>
      </c>
      <c r="C441">
        <v>163</v>
      </c>
      <c r="D441">
        <v>2</v>
      </c>
      <c r="E441">
        <v>0</v>
      </c>
      <c r="F441">
        <v>11206</v>
      </c>
    </row>
    <row r="442" spans="1:6" ht="12.75">
      <c r="A442">
        <f>'Локальная смета 2'!E118</f>
        <v>0</v>
      </c>
      <c r="B442">
        <v>13</v>
      </c>
      <c r="C442">
        <v>163</v>
      </c>
      <c r="D442">
        <v>3</v>
      </c>
      <c r="E442">
        <v>0</v>
      </c>
      <c r="F442">
        <v>11206</v>
      </c>
    </row>
    <row r="443" spans="1:6" ht="12.75">
      <c r="A443">
        <f>'Локальная смета 2'!G117</f>
        <v>31.847133757961785</v>
      </c>
      <c r="B443">
        <v>13</v>
      </c>
      <c r="C443">
        <v>163</v>
      </c>
      <c r="D443">
        <v>6</v>
      </c>
      <c r="E443">
        <v>0</v>
      </c>
      <c r="F443">
        <v>11206</v>
      </c>
    </row>
    <row r="444" spans="1:6" ht="12.75">
      <c r="A444">
        <f>'Локальная смета 2'!R117</f>
        <v>0</v>
      </c>
      <c r="B444">
        <v>13</v>
      </c>
      <c r="C444">
        <v>163</v>
      </c>
      <c r="D444">
        <v>8</v>
      </c>
      <c r="E444">
        <v>0</v>
      </c>
      <c r="F444">
        <v>11206</v>
      </c>
    </row>
    <row r="445" spans="1:6" ht="12.75">
      <c r="A445" s="11">
        <f>'Локальная смета 2'!I117</f>
        <v>100.24</v>
      </c>
      <c r="B445">
        <v>13</v>
      </c>
      <c r="C445">
        <v>163</v>
      </c>
      <c r="D445">
        <v>9</v>
      </c>
      <c r="E445">
        <v>0</v>
      </c>
      <c r="F445">
        <v>11206</v>
      </c>
    </row>
    <row r="446" spans="1:6" ht="12.75">
      <c r="A446">
        <f>'Локальная смета 2'!A119</f>
        <v>16.6</v>
      </c>
      <c r="B446">
        <v>13</v>
      </c>
      <c r="C446">
        <v>168</v>
      </c>
      <c r="D446">
        <v>0</v>
      </c>
      <c r="E446">
        <v>0</v>
      </c>
      <c r="F446">
        <v>11206</v>
      </c>
    </row>
    <row r="447" spans="1:6" ht="12.75">
      <c r="A447">
        <f>'Локальная смета 2'!B119</f>
        <v>0</v>
      </c>
      <c r="B447">
        <v>13</v>
      </c>
      <c r="C447">
        <v>168</v>
      </c>
      <c r="D447">
        <v>1</v>
      </c>
      <c r="E447">
        <v>0</v>
      </c>
      <c r="F447">
        <v>11206</v>
      </c>
    </row>
    <row r="448" spans="1:6" ht="12.75">
      <c r="A448" t="str">
        <f>'Локальная смета 2'!C119</f>
        <v>Отвод д250</v>
      </c>
      <c r="B448">
        <v>13</v>
      </c>
      <c r="C448">
        <v>168</v>
      </c>
      <c r="D448">
        <v>2</v>
      </c>
      <c r="E448">
        <v>0</v>
      </c>
      <c r="F448">
        <v>11206</v>
      </c>
    </row>
    <row r="449" spans="1:6" ht="12.75">
      <c r="A449">
        <f>'Локальная смета 2'!E120</f>
        <v>0</v>
      </c>
      <c r="B449">
        <v>13</v>
      </c>
      <c r="C449">
        <v>168</v>
      </c>
      <c r="D449">
        <v>3</v>
      </c>
      <c r="E449">
        <v>0</v>
      </c>
      <c r="F449">
        <v>11206</v>
      </c>
    </row>
    <row r="450" spans="1:6" ht="12.75">
      <c r="A450">
        <f>'Локальная смета 2'!G119</f>
        <v>31.847133757961785</v>
      </c>
      <c r="B450">
        <v>13</v>
      </c>
      <c r="C450">
        <v>168</v>
      </c>
      <c r="D450">
        <v>6</v>
      </c>
      <c r="E450">
        <v>0</v>
      </c>
      <c r="F450">
        <v>11206</v>
      </c>
    </row>
    <row r="451" spans="1:6" ht="12.75">
      <c r="A451">
        <f>'Локальная смета 2'!R119</f>
        <v>0</v>
      </c>
      <c r="B451">
        <v>13</v>
      </c>
      <c r="C451">
        <v>168</v>
      </c>
      <c r="D451">
        <v>8</v>
      </c>
      <c r="E451">
        <v>0</v>
      </c>
      <c r="F451">
        <v>11206</v>
      </c>
    </row>
    <row r="452" spans="1:6" ht="12.75">
      <c r="A452" s="11">
        <f>'Локальная смета 2'!I119</f>
        <v>72.79</v>
      </c>
      <c r="B452">
        <v>13</v>
      </c>
      <c r="C452">
        <v>168</v>
      </c>
      <c r="D452">
        <v>9</v>
      </c>
      <c r="E452">
        <v>0</v>
      </c>
      <c r="F452">
        <v>11206</v>
      </c>
    </row>
    <row r="453" spans="1:6" ht="12.75">
      <c r="A453">
        <f>'Локальная смета 2'!A121</f>
        <v>16.7</v>
      </c>
      <c r="B453">
        <v>13</v>
      </c>
      <c r="C453">
        <v>167</v>
      </c>
      <c r="D453">
        <v>0</v>
      </c>
      <c r="E453">
        <v>0</v>
      </c>
      <c r="F453">
        <v>11206</v>
      </c>
    </row>
    <row r="454" spans="1:6" ht="12.75">
      <c r="A454">
        <f>'Локальная смета 2'!B121</f>
        <v>0</v>
      </c>
      <c r="B454">
        <v>13</v>
      </c>
      <c r="C454">
        <v>167</v>
      </c>
      <c r="D454">
        <v>1</v>
      </c>
      <c r="E454">
        <v>0</v>
      </c>
      <c r="F454">
        <v>11206</v>
      </c>
    </row>
    <row r="455" spans="1:6" ht="12.75">
      <c r="A455" t="str">
        <f>'Локальная смета 2'!C121</f>
        <v>Нипель д250</v>
      </c>
      <c r="B455">
        <v>13</v>
      </c>
      <c r="C455">
        <v>167</v>
      </c>
      <c r="D455">
        <v>2</v>
      </c>
      <c r="E455">
        <v>0</v>
      </c>
      <c r="F455">
        <v>11206</v>
      </c>
    </row>
    <row r="456" spans="1:6" ht="12.75">
      <c r="A456">
        <f>'Локальная смета 2'!E122</f>
        <v>0</v>
      </c>
      <c r="B456">
        <v>13</v>
      </c>
      <c r="C456">
        <v>167</v>
      </c>
      <c r="D456">
        <v>3</v>
      </c>
      <c r="E456">
        <v>0</v>
      </c>
      <c r="F456">
        <v>11206</v>
      </c>
    </row>
    <row r="457" spans="1:6" ht="12.75">
      <c r="A457">
        <f>'Локальная смета 2'!G121</f>
        <v>63.69426751592357</v>
      </c>
      <c r="B457">
        <v>13</v>
      </c>
      <c r="C457">
        <v>167</v>
      </c>
      <c r="D457">
        <v>6</v>
      </c>
      <c r="E457">
        <v>0</v>
      </c>
      <c r="F457">
        <v>11206</v>
      </c>
    </row>
    <row r="458" spans="1:6" ht="12.75">
      <c r="A458">
        <f>'Локальная смета 2'!R121</f>
        <v>0</v>
      </c>
      <c r="B458">
        <v>13</v>
      </c>
      <c r="C458">
        <v>167</v>
      </c>
      <c r="D458">
        <v>8</v>
      </c>
      <c r="E458">
        <v>0</v>
      </c>
      <c r="F458">
        <v>11206</v>
      </c>
    </row>
    <row r="459" spans="1:6" ht="12.75">
      <c r="A459" s="11">
        <f>'Локальная смета 2'!I121</f>
        <v>15.27</v>
      </c>
      <c r="B459">
        <v>13</v>
      </c>
      <c r="C459">
        <v>167</v>
      </c>
      <c r="D459">
        <v>9</v>
      </c>
      <c r="E459">
        <v>0</v>
      </c>
      <c r="F459">
        <v>11206</v>
      </c>
    </row>
    <row r="460" spans="1:6" ht="12.75">
      <c r="A460">
        <f>'Локальная смета 2'!A123</f>
        <v>17</v>
      </c>
      <c r="B460">
        <v>13</v>
      </c>
      <c r="C460">
        <v>172</v>
      </c>
      <c r="D460">
        <v>0</v>
      </c>
      <c r="E460">
        <v>0</v>
      </c>
      <c r="F460">
        <v>11202</v>
      </c>
    </row>
    <row r="461" spans="1:6" ht="12.75">
      <c r="A461" t="str">
        <f>'Локальная смета 2'!B123</f>
        <v>ТЕР20-01-002-01</v>
      </c>
      <c r="B461">
        <v>13</v>
      </c>
      <c r="C461">
        <v>172</v>
      </c>
      <c r="D461">
        <v>1</v>
      </c>
      <c r="E461">
        <v>0</v>
      </c>
      <c r="F461">
        <v>11202</v>
      </c>
    </row>
    <row r="462" spans="1:6" ht="12.75">
      <c r="A462" t="str">
        <f>'Локальная смета 2'!C123</f>
        <v>Прокладка воздуховодов из листовой оцинкованной стали и алюминия класса П (плотные) толщиной 0,5 мм, диаметром до 200 мм</v>
      </c>
      <c r="B462">
        <v>13</v>
      </c>
      <c r="C462">
        <v>172</v>
      </c>
      <c r="D462">
        <v>2</v>
      </c>
      <c r="E462">
        <v>0</v>
      </c>
      <c r="F462">
        <v>11202</v>
      </c>
    </row>
    <row r="463" spans="1:6" ht="12.75">
      <c r="A463" t="str">
        <f>'Локальная смета 2'!E124</f>
        <v>100 м2 поверхности воздуховодов</v>
      </c>
      <c r="B463">
        <v>13</v>
      </c>
      <c r="C463">
        <v>172</v>
      </c>
      <c r="D463">
        <v>3</v>
      </c>
      <c r="E463">
        <v>0</v>
      </c>
      <c r="F463">
        <v>11202</v>
      </c>
    </row>
    <row r="464" spans="1:6" ht="12.75">
      <c r="A464">
        <f>'Локальная смета 2'!E123</f>
        <v>0.047</v>
      </c>
      <c r="B464">
        <v>13</v>
      </c>
      <c r="C464">
        <v>172</v>
      </c>
      <c r="D464">
        <v>4</v>
      </c>
      <c r="E464">
        <v>0</v>
      </c>
      <c r="F464">
        <v>11202</v>
      </c>
    </row>
    <row r="465" spans="1:6" ht="12.75">
      <c r="A465" s="11">
        <f>'Локальная смета 2'!F124</f>
        <v>1183.41</v>
      </c>
      <c r="B465">
        <v>13</v>
      </c>
      <c r="C465">
        <v>172</v>
      </c>
      <c r="D465">
        <v>6</v>
      </c>
      <c r="E465">
        <v>0</v>
      </c>
      <c r="F465">
        <v>11202</v>
      </c>
    </row>
    <row r="466" spans="1:6" ht="12.75">
      <c r="A466" s="11">
        <f>'Локальная смета 2'!G123</f>
        <v>157.59</v>
      </c>
      <c r="B466">
        <v>13</v>
      </c>
      <c r="C466">
        <v>172</v>
      </c>
      <c r="D466">
        <v>7</v>
      </c>
      <c r="E466">
        <v>0</v>
      </c>
      <c r="F466">
        <v>11202</v>
      </c>
    </row>
    <row r="467" spans="1:6" ht="12.75">
      <c r="A467" s="11">
        <f>'Локальная смета 2'!G124</f>
        <v>5.38</v>
      </c>
      <c r="B467">
        <v>13</v>
      </c>
      <c r="C467">
        <v>172</v>
      </c>
      <c r="D467">
        <v>8</v>
      </c>
      <c r="E467">
        <v>0</v>
      </c>
      <c r="F467">
        <v>11202</v>
      </c>
    </row>
    <row r="468" spans="1:6" ht="12.75">
      <c r="A468" s="11">
        <f>'Локальная смета 2'!R123</f>
        <v>167.86</v>
      </c>
      <c r="B468">
        <v>13</v>
      </c>
      <c r="C468">
        <v>172</v>
      </c>
      <c r="D468">
        <v>9</v>
      </c>
      <c r="E468">
        <v>0</v>
      </c>
      <c r="F468">
        <v>11202</v>
      </c>
    </row>
    <row r="469" spans="1:6" ht="12.75">
      <c r="A469">
        <f>'Локальная смета 2'!R124</f>
        <v>1.3</v>
      </c>
      <c r="B469">
        <v>13</v>
      </c>
      <c r="C469">
        <v>172</v>
      </c>
      <c r="D469">
        <v>10</v>
      </c>
      <c r="E469">
        <v>0</v>
      </c>
      <c r="F469">
        <v>11202</v>
      </c>
    </row>
    <row r="470" spans="1:6" ht="12.75">
      <c r="A470" s="11">
        <f>'Локальная смета 2'!I123</f>
        <v>1975.15</v>
      </c>
      <c r="B470">
        <v>13</v>
      </c>
      <c r="C470">
        <v>172</v>
      </c>
      <c r="D470">
        <v>18</v>
      </c>
      <c r="E470">
        <v>0</v>
      </c>
      <c r="F470">
        <v>11202</v>
      </c>
    </row>
    <row r="471" spans="1:6" ht="12.75">
      <c r="A471">
        <f>'Локальная смета 2'!A125</f>
        <v>17.1</v>
      </c>
      <c r="B471">
        <v>13</v>
      </c>
      <c r="C471">
        <v>177</v>
      </c>
      <c r="D471">
        <v>0</v>
      </c>
      <c r="E471">
        <v>0</v>
      </c>
      <c r="F471">
        <v>11206</v>
      </c>
    </row>
    <row r="472" spans="1:6" ht="12.75">
      <c r="A472" t="str">
        <f>'Локальная смета 2'!B125</f>
        <v>300-9066</v>
      </c>
      <c r="B472">
        <v>13</v>
      </c>
      <c r="C472">
        <v>177</v>
      </c>
      <c r="D472">
        <v>1</v>
      </c>
      <c r="E472">
        <v>0</v>
      </c>
      <c r="F472">
        <v>11206</v>
      </c>
    </row>
    <row r="473" spans="1:6" ht="12.75">
      <c r="A473" t="str">
        <f>'Локальная смета 2'!C125</f>
        <v>Воздуховоды металлические</v>
      </c>
      <c r="B473">
        <v>13</v>
      </c>
      <c r="C473">
        <v>177</v>
      </c>
      <c r="D473">
        <v>2</v>
      </c>
      <c r="E473">
        <v>0</v>
      </c>
      <c r="F473">
        <v>11206</v>
      </c>
    </row>
    <row r="474" spans="1:6" ht="12.75">
      <c r="A474" t="str">
        <f>'Локальная смета 2'!E126</f>
        <v>м2</v>
      </c>
      <c r="B474">
        <v>13</v>
      </c>
      <c r="C474">
        <v>177</v>
      </c>
      <c r="D474">
        <v>3</v>
      </c>
      <c r="E474">
        <v>0</v>
      </c>
      <c r="F474">
        <v>11206</v>
      </c>
    </row>
    <row r="475" spans="1:6" ht="12.75">
      <c r="A475" s="8">
        <f>'Локальная смета 2'!G125</f>
        <v>100</v>
      </c>
      <c r="B475">
        <v>13</v>
      </c>
      <c r="C475">
        <v>177</v>
      </c>
      <c r="D475">
        <v>6</v>
      </c>
      <c r="E475">
        <v>0</v>
      </c>
      <c r="F475">
        <v>11206</v>
      </c>
    </row>
    <row r="476" spans="1:6" ht="12.75">
      <c r="A476">
        <f>'Локальная смета 2'!R125</f>
        <v>0</v>
      </c>
      <c r="B476">
        <v>13</v>
      </c>
      <c r="C476">
        <v>177</v>
      </c>
      <c r="D476">
        <v>8</v>
      </c>
      <c r="E476">
        <v>0</v>
      </c>
      <c r="F476">
        <v>11206</v>
      </c>
    </row>
    <row r="477" spans="1:6" ht="12.75">
      <c r="A477" s="11">
        <f>'Локальная смета 2'!I125</f>
        <v>103.82</v>
      </c>
      <c r="B477">
        <v>13</v>
      </c>
      <c r="C477">
        <v>177</v>
      </c>
      <c r="D477">
        <v>9</v>
      </c>
      <c r="E477">
        <v>0</v>
      </c>
      <c r="F477">
        <v>11206</v>
      </c>
    </row>
    <row r="478" spans="1:6" ht="12.75">
      <c r="A478">
        <f>'Локальная смета 2'!A127</f>
        <v>17.2</v>
      </c>
      <c r="B478">
        <v>13</v>
      </c>
      <c r="C478">
        <v>183</v>
      </c>
      <c r="D478">
        <v>0</v>
      </c>
      <c r="E478">
        <v>0</v>
      </c>
      <c r="F478">
        <v>11206</v>
      </c>
    </row>
    <row r="479" spans="1:6" ht="12.75">
      <c r="A479">
        <f>'Локальная смета 2'!B127</f>
        <v>0</v>
      </c>
      <c r="B479">
        <v>13</v>
      </c>
      <c r="C479">
        <v>183</v>
      </c>
      <c r="D479">
        <v>1</v>
      </c>
      <c r="E479">
        <v>0</v>
      </c>
      <c r="F479">
        <v>11206</v>
      </c>
    </row>
    <row r="480" spans="1:6" ht="12.75">
      <c r="A480" t="str">
        <f>'Локальная смета 2'!C127</f>
        <v>Переход с д200/д160</v>
      </c>
      <c r="B480">
        <v>13</v>
      </c>
      <c r="C480">
        <v>183</v>
      </c>
      <c r="D480">
        <v>2</v>
      </c>
      <c r="E480">
        <v>0</v>
      </c>
      <c r="F480">
        <v>11206</v>
      </c>
    </row>
    <row r="481" spans="1:6" ht="12.75">
      <c r="A481">
        <f>'Локальная смета 2'!E128</f>
        <v>0</v>
      </c>
      <c r="B481">
        <v>13</v>
      </c>
      <c r="C481">
        <v>183</v>
      </c>
      <c r="D481">
        <v>3</v>
      </c>
      <c r="E481">
        <v>0</v>
      </c>
      <c r="F481">
        <v>11206</v>
      </c>
    </row>
    <row r="482" spans="1:6" ht="12.75">
      <c r="A482">
        <f>'Локальная смета 2'!G127</f>
        <v>21.27659574468085</v>
      </c>
      <c r="B482">
        <v>13</v>
      </c>
      <c r="C482">
        <v>183</v>
      </c>
      <c r="D482">
        <v>6</v>
      </c>
      <c r="E482">
        <v>0</v>
      </c>
      <c r="F482">
        <v>11206</v>
      </c>
    </row>
    <row r="483" spans="1:6" ht="12.75">
      <c r="A483">
        <f>'Локальная смета 2'!R127</f>
        <v>0</v>
      </c>
      <c r="B483">
        <v>13</v>
      </c>
      <c r="C483">
        <v>183</v>
      </c>
      <c r="D483">
        <v>8</v>
      </c>
      <c r="E483">
        <v>0</v>
      </c>
      <c r="F483">
        <v>11206</v>
      </c>
    </row>
    <row r="484" spans="1:6" ht="12.75">
      <c r="A484">
        <f>'Локальная смета 2'!I127</f>
        <v>82.1</v>
      </c>
      <c r="B484">
        <v>13</v>
      </c>
      <c r="C484">
        <v>183</v>
      </c>
      <c r="D484">
        <v>9</v>
      </c>
      <c r="E484">
        <v>0</v>
      </c>
      <c r="F484">
        <v>11206</v>
      </c>
    </row>
    <row r="485" spans="1:6" ht="12.75">
      <c r="A485">
        <f>'Локальная смета 2'!A129</f>
        <v>17.3</v>
      </c>
      <c r="B485">
        <v>13</v>
      </c>
      <c r="C485">
        <v>182</v>
      </c>
      <c r="D485">
        <v>0</v>
      </c>
      <c r="E485">
        <v>0</v>
      </c>
      <c r="F485">
        <v>11206</v>
      </c>
    </row>
    <row r="486" spans="1:6" ht="12.75">
      <c r="A486">
        <f>'Локальная смета 2'!B129</f>
        <v>0</v>
      </c>
      <c r="B486">
        <v>13</v>
      </c>
      <c r="C486">
        <v>182</v>
      </c>
      <c r="D486">
        <v>1</v>
      </c>
      <c r="E486">
        <v>0</v>
      </c>
      <c r="F486">
        <v>11206</v>
      </c>
    </row>
    <row r="487" spans="1:6" ht="12.75">
      <c r="A487" t="str">
        <f>'Локальная смета 2'!C129</f>
        <v>Переход д160/д125</v>
      </c>
      <c r="B487">
        <v>13</v>
      </c>
      <c r="C487">
        <v>182</v>
      </c>
      <c r="D487">
        <v>2</v>
      </c>
      <c r="E487">
        <v>0</v>
      </c>
      <c r="F487">
        <v>11206</v>
      </c>
    </row>
    <row r="488" spans="1:6" ht="12.75">
      <c r="A488">
        <f>'Локальная смета 2'!E130</f>
        <v>0</v>
      </c>
      <c r="B488">
        <v>13</v>
      </c>
      <c r="C488">
        <v>182</v>
      </c>
      <c r="D488">
        <v>3</v>
      </c>
      <c r="E488">
        <v>0</v>
      </c>
      <c r="F488">
        <v>11206</v>
      </c>
    </row>
    <row r="489" spans="1:6" ht="12.75">
      <c r="A489">
        <f>'Локальная смета 2'!G129</f>
        <v>21.27659574468085</v>
      </c>
      <c r="B489">
        <v>13</v>
      </c>
      <c r="C489">
        <v>182</v>
      </c>
      <c r="D489">
        <v>6</v>
      </c>
      <c r="E489">
        <v>0</v>
      </c>
      <c r="F489">
        <v>11206</v>
      </c>
    </row>
    <row r="490" spans="1:6" ht="12.75">
      <c r="A490">
        <f>'Локальная смета 2'!R129</f>
        <v>0</v>
      </c>
      <c r="B490">
        <v>13</v>
      </c>
      <c r="C490">
        <v>182</v>
      </c>
      <c r="D490">
        <v>8</v>
      </c>
      <c r="E490">
        <v>0</v>
      </c>
      <c r="F490">
        <v>11206</v>
      </c>
    </row>
    <row r="491" spans="1:6" ht="12.75">
      <c r="A491">
        <f>'Локальная смета 2'!I129</f>
        <v>72.1</v>
      </c>
      <c r="B491">
        <v>13</v>
      </c>
      <c r="C491">
        <v>182</v>
      </c>
      <c r="D491">
        <v>9</v>
      </c>
      <c r="E491">
        <v>0</v>
      </c>
      <c r="F491">
        <v>11206</v>
      </c>
    </row>
    <row r="492" spans="1:6" ht="12.75">
      <c r="A492">
        <f>'Локальная смета 2'!A131</f>
        <v>17.4</v>
      </c>
      <c r="B492">
        <v>13</v>
      </c>
      <c r="C492">
        <v>181</v>
      </c>
      <c r="D492">
        <v>0</v>
      </c>
      <c r="E492">
        <v>0</v>
      </c>
      <c r="F492">
        <v>11206</v>
      </c>
    </row>
    <row r="493" spans="1:6" ht="12.75">
      <c r="A493">
        <f>'Локальная смета 2'!B131</f>
        <v>0</v>
      </c>
      <c r="B493">
        <v>13</v>
      </c>
      <c r="C493">
        <v>181</v>
      </c>
      <c r="D493">
        <v>1</v>
      </c>
      <c r="E493">
        <v>0</v>
      </c>
      <c r="F493">
        <v>11206</v>
      </c>
    </row>
    <row r="494" spans="1:6" ht="12.75">
      <c r="A494" t="str">
        <f>'Локальная смета 2'!C131</f>
        <v>Тройник д160/д125/д160</v>
      </c>
      <c r="B494">
        <v>13</v>
      </c>
      <c r="C494">
        <v>181</v>
      </c>
      <c r="D494">
        <v>2</v>
      </c>
      <c r="E494">
        <v>0</v>
      </c>
      <c r="F494">
        <v>11206</v>
      </c>
    </row>
    <row r="495" spans="1:6" ht="12.75">
      <c r="A495">
        <f>'Локальная смета 2'!E132</f>
        <v>0</v>
      </c>
      <c r="B495">
        <v>13</v>
      </c>
      <c r="C495">
        <v>181</v>
      </c>
      <c r="D495">
        <v>3</v>
      </c>
      <c r="E495">
        <v>0</v>
      </c>
      <c r="F495">
        <v>11206</v>
      </c>
    </row>
    <row r="496" spans="1:6" ht="12.75">
      <c r="A496">
        <f>'Локальная смета 2'!G131</f>
        <v>21.27659574468085</v>
      </c>
      <c r="B496">
        <v>13</v>
      </c>
      <c r="C496">
        <v>181</v>
      </c>
      <c r="D496">
        <v>6</v>
      </c>
      <c r="E496">
        <v>0</v>
      </c>
      <c r="F496">
        <v>11206</v>
      </c>
    </row>
    <row r="497" spans="1:6" ht="12.75">
      <c r="A497">
        <f>'Локальная смета 2'!R131</f>
        <v>0</v>
      </c>
      <c r="B497">
        <v>13</v>
      </c>
      <c r="C497">
        <v>181</v>
      </c>
      <c r="D497">
        <v>8</v>
      </c>
      <c r="E497">
        <v>0</v>
      </c>
      <c r="F497">
        <v>11206</v>
      </c>
    </row>
    <row r="498" spans="1:6" ht="12.75">
      <c r="A498" s="11">
        <f>'Локальная смета 2'!I131</f>
        <v>100.24</v>
      </c>
      <c r="B498">
        <v>13</v>
      </c>
      <c r="C498">
        <v>181</v>
      </c>
      <c r="D498">
        <v>9</v>
      </c>
      <c r="E498">
        <v>0</v>
      </c>
      <c r="F498">
        <v>11206</v>
      </c>
    </row>
    <row r="499" spans="1:6" ht="12.75">
      <c r="A499">
        <f>'Локальная смета 2'!A133</f>
        <v>17.5</v>
      </c>
      <c r="B499">
        <v>13</v>
      </c>
      <c r="C499">
        <v>180</v>
      </c>
      <c r="D499">
        <v>0</v>
      </c>
      <c r="E499">
        <v>0</v>
      </c>
      <c r="F499">
        <v>11206</v>
      </c>
    </row>
    <row r="500" spans="1:6" ht="12.75">
      <c r="A500">
        <f>'Локальная смета 2'!B133</f>
        <v>0</v>
      </c>
      <c r="B500">
        <v>13</v>
      </c>
      <c r="C500">
        <v>180</v>
      </c>
      <c r="D500">
        <v>1</v>
      </c>
      <c r="E500">
        <v>0</v>
      </c>
      <c r="F500">
        <v>11206</v>
      </c>
    </row>
    <row r="501" spans="1:6" ht="12.75">
      <c r="A501" t="str">
        <f>'Локальная смета 2'!C133</f>
        <v>Отвод д125</v>
      </c>
      <c r="B501">
        <v>13</v>
      </c>
      <c r="C501">
        <v>180</v>
      </c>
      <c r="D501">
        <v>2</v>
      </c>
      <c r="E501">
        <v>0</v>
      </c>
      <c r="F501">
        <v>11206</v>
      </c>
    </row>
    <row r="502" spans="1:6" ht="12.75">
      <c r="A502">
        <f>'Локальная смета 2'!E134</f>
        <v>0</v>
      </c>
      <c r="B502">
        <v>13</v>
      </c>
      <c r="C502">
        <v>180</v>
      </c>
      <c r="D502">
        <v>3</v>
      </c>
      <c r="E502">
        <v>0</v>
      </c>
      <c r="F502">
        <v>11206</v>
      </c>
    </row>
    <row r="503" spans="1:6" ht="12.75">
      <c r="A503">
        <f>'Локальная смета 2'!G133</f>
        <v>21.27659574468085</v>
      </c>
      <c r="B503">
        <v>13</v>
      </c>
      <c r="C503">
        <v>180</v>
      </c>
      <c r="D503">
        <v>6</v>
      </c>
      <c r="E503">
        <v>0</v>
      </c>
      <c r="F503">
        <v>11206</v>
      </c>
    </row>
    <row r="504" spans="1:6" ht="12.75">
      <c r="A504">
        <f>'Локальная смета 2'!R133</f>
        <v>0</v>
      </c>
      <c r="B504">
        <v>13</v>
      </c>
      <c r="C504">
        <v>180</v>
      </c>
      <c r="D504">
        <v>8</v>
      </c>
      <c r="E504">
        <v>0</v>
      </c>
      <c r="F504">
        <v>11206</v>
      </c>
    </row>
    <row r="505" spans="1:6" ht="12.75">
      <c r="A505" s="11">
        <f>'Локальная смета 2'!I133</f>
        <v>109.07</v>
      </c>
      <c r="B505">
        <v>13</v>
      </c>
      <c r="C505">
        <v>180</v>
      </c>
      <c r="D505">
        <v>9</v>
      </c>
      <c r="E505">
        <v>0</v>
      </c>
      <c r="F505">
        <v>11206</v>
      </c>
    </row>
    <row r="506" spans="1:6" ht="12.75">
      <c r="A506">
        <f>'Локальная смета 2'!A135</f>
        <v>17.6</v>
      </c>
      <c r="B506">
        <v>13</v>
      </c>
      <c r="C506">
        <v>186</v>
      </c>
      <c r="D506">
        <v>0</v>
      </c>
      <c r="E506">
        <v>0</v>
      </c>
      <c r="F506">
        <v>11206</v>
      </c>
    </row>
    <row r="507" spans="1:6" ht="12.75">
      <c r="A507">
        <f>'Локальная смета 2'!B135</f>
        <v>0</v>
      </c>
      <c r="B507">
        <v>13</v>
      </c>
      <c r="C507">
        <v>186</v>
      </c>
      <c r="D507">
        <v>1</v>
      </c>
      <c r="E507">
        <v>0</v>
      </c>
      <c r="F507">
        <v>11206</v>
      </c>
    </row>
    <row r="508" spans="1:6" ht="12.75">
      <c r="A508" t="str">
        <f>'Локальная смета 2'!C135</f>
        <v>Заглушка ниппельная д125</v>
      </c>
      <c r="B508">
        <v>13</v>
      </c>
      <c r="C508">
        <v>186</v>
      </c>
      <c r="D508">
        <v>2</v>
      </c>
      <c r="E508">
        <v>0</v>
      </c>
      <c r="F508">
        <v>11206</v>
      </c>
    </row>
    <row r="509" spans="1:6" ht="12.75">
      <c r="A509">
        <f>'Локальная смета 2'!E136</f>
        <v>0</v>
      </c>
      <c r="B509">
        <v>13</v>
      </c>
      <c r="C509">
        <v>186</v>
      </c>
      <c r="D509">
        <v>3</v>
      </c>
      <c r="E509">
        <v>0</v>
      </c>
      <c r="F509">
        <v>11206</v>
      </c>
    </row>
    <row r="510" spans="1:6" ht="12.75">
      <c r="A510">
        <f>'Локальная смета 2'!G135</f>
        <v>21.27659574468085</v>
      </c>
      <c r="B510">
        <v>13</v>
      </c>
      <c r="C510">
        <v>186</v>
      </c>
      <c r="D510">
        <v>6</v>
      </c>
      <c r="E510">
        <v>0</v>
      </c>
      <c r="F510">
        <v>11206</v>
      </c>
    </row>
    <row r="511" spans="1:6" ht="12.75">
      <c r="A511">
        <f>'Локальная смета 2'!R135</f>
        <v>0</v>
      </c>
      <c r="B511">
        <v>13</v>
      </c>
      <c r="C511">
        <v>186</v>
      </c>
      <c r="D511">
        <v>8</v>
      </c>
      <c r="E511">
        <v>0</v>
      </c>
      <c r="F511">
        <v>11206</v>
      </c>
    </row>
    <row r="512" spans="1:6" ht="12.75">
      <c r="A512" s="11">
        <f>'Локальная смета 2'!I135</f>
        <v>15.51</v>
      </c>
      <c r="B512">
        <v>13</v>
      </c>
      <c r="C512">
        <v>186</v>
      </c>
      <c r="D512">
        <v>9</v>
      </c>
      <c r="E512">
        <v>0</v>
      </c>
      <c r="F512">
        <v>11206</v>
      </c>
    </row>
    <row r="513" spans="1:6" ht="12.75">
      <c r="A513">
        <f>'Локальная смета 2'!A137</f>
        <v>17.7</v>
      </c>
      <c r="B513">
        <v>13</v>
      </c>
      <c r="C513">
        <v>185</v>
      </c>
      <c r="D513">
        <v>0</v>
      </c>
      <c r="E513">
        <v>0</v>
      </c>
      <c r="F513">
        <v>11206</v>
      </c>
    </row>
    <row r="514" spans="1:6" ht="12.75">
      <c r="A514">
        <f>'Локальная смета 2'!B137</f>
        <v>0</v>
      </c>
      <c r="B514">
        <v>13</v>
      </c>
      <c r="C514">
        <v>185</v>
      </c>
      <c r="D514">
        <v>1</v>
      </c>
      <c r="E514">
        <v>0</v>
      </c>
      <c r="F514">
        <v>11206</v>
      </c>
    </row>
    <row r="515" spans="1:6" ht="12.75">
      <c r="A515" t="str">
        <f>'Локальная смета 2'!C137</f>
        <v>Заглушка ниппельная д160</v>
      </c>
      <c r="B515">
        <v>13</v>
      </c>
      <c r="C515">
        <v>185</v>
      </c>
      <c r="D515">
        <v>2</v>
      </c>
      <c r="E515">
        <v>0</v>
      </c>
      <c r="F515">
        <v>11206</v>
      </c>
    </row>
    <row r="516" spans="1:6" ht="12.75">
      <c r="A516">
        <f>'Локальная смета 2'!E138</f>
        <v>0</v>
      </c>
      <c r="B516">
        <v>13</v>
      </c>
      <c r="C516">
        <v>185</v>
      </c>
      <c r="D516">
        <v>3</v>
      </c>
      <c r="E516">
        <v>0</v>
      </c>
      <c r="F516">
        <v>11206</v>
      </c>
    </row>
    <row r="517" spans="1:6" ht="12.75">
      <c r="A517">
        <f>'Локальная смета 2'!G137</f>
        <v>42.5531914893617</v>
      </c>
      <c r="B517">
        <v>13</v>
      </c>
      <c r="C517">
        <v>185</v>
      </c>
      <c r="D517">
        <v>6</v>
      </c>
      <c r="E517">
        <v>0</v>
      </c>
      <c r="F517">
        <v>11206</v>
      </c>
    </row>
    <row r="518" spans="1:6" ht="12.75">
      <c r="A518">
        <f>'Локальная смета 2'!R137</f>
        <v>0</v>
      </c>
      <c r="B518">
        <v>13</v>
      </c>
      <c r="C518">
        <v>185</v>
      </c>
      <c r="D518">
        <v>8</v>
      </c>
      <c r="E518">
        <v>0</v>
      </c>
      <c r="F518">
        <v>11206</v>
      </c>
    </row>
    <row r="519" spans="1:6" ht="12.75">
      <c r="A519" s="11">
        <f>'Локальная смета 2'!I137</f>
        <v>18.38</v>
      </c>
      <c r="B519">
        <v>13</v>
      </c>
      <c r="C519">
        <v>185</v>
      </c>
      <c r="D519">
        <v>9</v>
      </c>
      <c r="E519">
        <v>0</v>
      </c>
      <c r="F519">
        <v>11206</v>
      </c>
    </row>
    <row r="520" spans="1:6" ht="12.75">
      <c r="A520">
        <f>'Локальная смета 2'!A139</f>
        <v>17.8</v>
      </c>
      <c r="B520">
        <v>13</v>
      </c>
      <c r="C520">
        <v>184</v>
      </c>
      <c r="D520">
        <v>0</v>
      </c>
      <c r="E520">
        <v>0</v>
      </c>
      <c r="F520">
        <v>11206</v>
      </c>
    </row>
    <row r="521" spans="1:6" ht="12.75">
      <c r="A521">
        <f>'Локальная смета 2'!B139</f>
        <v>0</v>
      </c>
      <c r="B521">
        <v>13</v>
      </c>
      <c r="C521">
        <v>184</v>
      </c>
      <c r="D521">
        <v>1</v>
      </c>
      <c r="E521">
        <v>0</v>
      </c>
      <c r="F521">
        <v>11206</v>
      </c>
    </row>
    <row r="522" spans="1:6" ht="12.75">
      <c r="A522" t="str">
        <f>'Локальная смета 2'!C139</f>
        <v>Нипель д250</v>
      </c>
      <c r="B522">
        <v>13</v>
      </c>
      <c r="C522">
        <v>184</v>
      </c>
      <c r="D522">
        <v>2</v>
      </c>
      <c r="E522">
        <v>0</v>
      </c>
      <c r="F522">
        <v>11206</v>
      </c>
    </row>
    <row r="523" spans="1:6" ht="12.75">
      <c r="A523">
        <f>'Локальная смета 2'!E140</f>
        <v>0</v>
      </c>
      <c r="B523">
        <v>13</v>
      </c>
      <c r="C523">
        <v>184</v>
      </c>
      <c r="D523">
        <v>3</v>
      </c>
      <c r="E523">
        <v>0</v>
      </c>
      <c r="F523">
        <v>11206</v>
      </c>
    </row>
    <row r="524" spans="1:6" ht="12.75">
      <c r="A524">
        <f>'Локальная смета 2'!G139</f>
        <v>42.5531914893617</v>
      </c>
      <c r="B524">
        <v>13</v>
      </c>
      <c r="C524">
        <v>184</v>
      </c>
      <c r="D524">
        <v>6</v>
      </c>
      <c r="E524">
        <v>0</v>
      </c>
      <c r="F524">
        <v>11206</v>
      </c>
    </row>
    <row r="525" spans="1:6" ht="12.75">
      <c r="A525">
        <f>'Локальная смета 2'!R139</f>
        <v>0</v>
      </c>
      <c r="B525">
        <v>13</v>
      </c>
      <c r="C525">
        <v>184</v>
      </c>
      <c r="D525">
        <v>8</v>
      </c>
      <c r="E525">
        <v>0</v>
      </c>
      <c r="F525">
        <v>11206</v>
      </c>
    </row>
    <row r="526" spans="1:6" ht="12.75">
      <c r="A526" s="11">
        <f>'Локальная смета 2'!I139</f>
        <v>15.27</v>
      </c>
      <c r="B526">
        <v>13</v>
      </c>
      <c r="C526">
        <v>184</v>
      </c>
      <c r="D526">
        <v>9</v>
      </c>
      <c r="E526">
        <v>0</v>
      </c>
      <c r="F526">
        <v>11206</v>
      </c>
    </row>
    <row r="527" spans="1:6" ht="12.75">
      <c r="A527">
        <f>'Локальная смета 2'!A141</f>
        <v>17.9</v>
      </c>
      <c r="B527">
        <v>13</v>
      </c>
      <c r="C527">
        <v>187</v>
      </c>
      <c r="D527">
        <v>0</v>
      </c>
      <c r="E527">
        <v>0</v>
      </c>
      <c r="F527">
        <v>11206</v>
      </c>
    </row>
    <row r="528" spans="1:6" ht="12.75">
      <c r="A528">
        <f>'Локальная смета 2'!B141</f>
        <v>0</v>
      </c>
      <c r="B528">
        <v>13</v>
      </c>
      <c r="C528">
        <v>187</v>
      </c>
      <c r="D528">
        <v>1</v>
      </c>
      <c r="E528">
        <v>0</v>
      </c>
      <c r="F528">
        <v>11206</v>
      </c>
    </row>
    <row r="529" spans="1:6" ht="12.75">
      <c r="A529" t="str">
        <f>'Локальная смета 2'!C141</f>
        <v>Нипель д160</v>
      </c>
      <c r="B529">
        <v>13</v>
      </c>
      <c r="C529">
        <v>187</v>
      </c>
      <c r="D529">
        <v>2</v>
      </c>
      <c r="E529">
        <v>0</v>
      </c>
      <c r="F529">
        <v>11206</v>
      </c>
    </row>
    <row r="530" spans="1:6" ht="12.75">
      <c r="A530">
        <f>'Локальная смета 2'!E142</f>
        <v>0</v>
      </c>
      <c r="B530">
        <v>13</v>
      </c>
      <c r="C530">
        <v>187</v>
      </c>
      <c r="D530">
        <v>3</v>
      </c>
      <c r="E530">
        <v>0</v>
      </c>
      <c r="F530">
        <v>11206</v>
      </c>
    </row>
    <row r="531" spans="1:6" ht="12.75">
      <c r="A531">
        <f>'Локальная смета 2'!G141</f>
        <v>42.5531914893617</v>
      </c>
      <c r="B531">
        <v>13</v>
      </c>
      <c r="C531">
        <v>187</v>
      </c>
      <c r="D531">
        <v>6</v>
      </c>
      <c r="E531">
        <v>0</v>
      </c>
      <c r="F531">
        <v>11206</v>
      </c>
    </row>
    <row r="532" spans="1:6" ht="12.75">
      <c r="A532">
        <f>'Локальная смета 2'!R141</f>
        <v>0</v>
      </c>
      <c r="B532">
        <v>13</v>
      </c>
      <c r="C532">
        <v>187</v>
      </c>
      <c r="D532">
        <v>8</v>
      </c>
      <c r="E532">
        <v>0</v>
      </c>
      <c r="F532">
        <v>11206</v>
      </c>
    </row>
    <row r="533" spans="1:6" ht="12.75">
      <c r="A533" s="11">
        <f>'Локальная смета 2'!I141</f>
        <v>12.41</v>
      </c>
      <c r="B533">
        <v>13</v>
      </c>
      <c r="C533">
        <v>187</v>
      </c>
      <c r="D533">
        <v>9</v>
      </c>
      <c r="E533">
        <v>0</v>
      </c>
      <c r="F533">
        <v>11206</v>
      </c>
    </row>
    <row r="534" spans="1:6" ht="12.75">
      <c r="A534">
        <f>'Локальная смета 2'!A143</f>
        <v>18</v>
      </c>
      <c r="B534">
        <v>13</v>
      </c>
      <c r="C534">
        <v>258</v>
      </c>
      <c r="D534">
        <v>0</v>
      </c>
      <c r="E534">
        <v>0</v>
      </c>
      <c r="F534">
        <v>11202</v>
      </c>
    </row>
    <row r="535" spans="1:6" ht="12.75">
      <c r="A535" t="str">
        <f>'Локальная смета 2'!B143</f>
        <v>ТЕР20-02-013-01</v>
      </c>
      <c r="B535">
        <v>13</v>
      </c>
      <c r="C535">
        <v>258</v>
      </c>
      <c r="D535">
        <v>1</v>
      </c>
      <c r="E535">
        <v>0</v>
      </c>
      <c r="F535">
        <v>11202</v>
      </c>
    </row>
    <row r="536" spans="1:6" ht="12.75">
      <c r="A536" t="str">
        <f>'Локальная смета 2'!C143</f>
        <v>Установка узлов прохода вытяжных вентиляционных шахт диаметром патрубка до 250 мм</v>
      </c>
      <c r="B536">
        <v>13</v>
      </c>
      <c r="C536">
        <v>258</v>
      </c>
      <c r="D536">
        <v>2</v>
      </c>
      <c r="E536">
        <v>0</v>
      </c>
      <c r="F536">
        <v>11202</v>
      </c>
    </row>
    <row r="537" spans="1:6" ht="12.75">
      <c r="A537" t="str">
        <f>'Локальная смета 2'!E144</f>
        <v>10 узлов</v>
      </c>
      <c r="B537">
        <v>13</v>
      </c>
      <c r="C537">
        <v>258</v>
      </c>
      <c r="D537">
        <v>3</v>
      </c>
      <c r="E537">
        <v>0</v>
      </c>
      <c r="F537">
        <v>11202</v>
      </c>
    </row>
    <row r="538" spans="1:6" ht="12.75">
      <c r="A538">
        <f>'Локальная смета 2'!E143</f>
        <v>0.2</v>
      </c>
      <c r="B538">
        <v>13</v>
      </c>
      <c r="C538">
        <v>258</v>
      </c>
      <c r="D538">
        <v>4</v>
      </c>
      <c r="E538">
        <v>0</v>
      </c>
      <c r="F538">
        <v>11202</v>
      </c>
    </row>
    <row r="539" spans="1:6" ht="12.75">
      <c r="A539" s="11">
        <f>'Локальная смета 2'!F144</f>
        <v>193.18</v>
      </c>
      <c r="B539">
        <v>13</v>
      </c>
      <c r="C539">
        <v>258</v>
      </c>
      <c r="D539">
        <v>6</v>
      </c>
      <c r="E539">
        <v>0</v>
      </c>
      <c r="F539">
        <v>11202</v>
      </c>
    </row>
    <row r="540" spans="1:6" ht="12.75">
      <c r="A540" s="11">
        <f>'Локальная смета 2'!G143</f>
        <v>4.31</v>
      </c>
      <c r="B540">
        <v>13</v>
      </c>
      <c r="C540">
        <v>258</v>
      </c>
      <c r="D540">
        <v>7</v>
      </c>
      <c r="E540">
        <v>0</v>
      </c>
      <c r="F540">
        <v>11202</v>
      </c>
    </row>
    <row r="541" spans="1:6" ht="12.75">
      <c r="A541" s="8">
        <f>'Локальная смета 2'!G144</f>
        <v>0</v>
      </c>
      <c r="B541">
        <v>13</v>
      </c>
      <c r="C541">
        <v>258</v>
      </c>
      <c r="D541">
        <v>8</v>
      </c>
      <c r="E541">
        <v>0</v>
      </c>
      <c r="F541">
        <v>11202</v>
      </c>
    </row>
    <row r="542" spans="1:6" ht="12.75">
      <c r="A542" s="11">
        <f>'Локальная смета 2'!R143</f>
        <v>28.12</v>
      </c>
      <c r="B542">
        <v>13</v>
      </c>
      <c r="C542">
        <v>258</v>
      </c>
      <c r="D542">
        <v>9</v>
      </c>
      <c r="E542">
        <v>0</v>
      </c>
      <c r="F542">
        <v>11202</v>
      </c>
    </row>
    <row r="543" spans="1:6" ht="12.75">
      <c r="A543" s="11">
        <f>'Локальная смета 2'!R144</f>
        <v>0.02</v>
      </c>
      <c r="B543">
        <v>13</v>
      </c>
      <c r="C543">
        <v>258</v>
      </c>
      <c r="D543">
        <v>10</v>
      </c>
      <c r="E543">
        <v>0</v>
      </c>
      <c r="F543">
        <v>11202</v>
      </c>
    </row>
    <row r="544" spans="1:6" ht="12.75">
      <c r="A544" s="11">
        <f>'Локальная смета 2'!I143</f>
        <v>61.14</v>
      </c>
      <c r="B544">
        <v>13</v>
      </c>
      <c r="C544">
        <v>258</v>
      </c>
      <c r="D544">
        <v>18</v>
      </c>
      <c r="E544">
        <v>0</v>
      </c>
      <c r="F544">
        <v>11202</v>
      </c>
    </row>
    <row r="545" spans="1:6" ht="12.75">
      <c r="A545" t="str">
        <f>'Локальная смета 2'!A145</f>
        <v>Вентсистема В2</v>
      </c>
      <c r="B545">
        <v>13</v>
      </c>
      <c r="C545">
        <v>188</v>
      </c>
      <c r="D545">
        <v>0</v>
      </c>
      <c r="E545">
        <v>0</v>
      </c>
      <c r="F545">
        <v>11207</v>
      </c>
    </row>
    <row r="546" spans="1:6" ht="12.75">
      <c r="A546">
        <f>'Локальная смета 2'!A146</f>
        <v>19</v>
      </c>
      <c r="B546">
        <v>13</v>
      </c>
      <c r="C546">
        <v>189</v>
      </c>
      <c r="D546">
        <v>0</v>
      </c>
      <c r="E546">
        <v>0</v>
      </c>
      <c r="F546">
        <v>11202</v>
      </c>
    </row>
    <row r="547" spans="1:6" ht="12.75">
      <c r="A547" t="str">
        <f>'Локальная смета 2'!B146</f>
        <v>ТЕР20-03-002-01</v>
      </c>
      <c r="B547">
        <v>13</v>
      </c>
      <c r="C547">
        <v>189</v>
      </c>
      <c r="D547">
        <v>1</v>
      </c>
      <c r="E547">
        <v>0</v>
      </c>
      <c r="F547">
        <v>11202</v>
      </c>
    </row>
    <row r="548" spans="1:6" ht="12.75">
      <c r="A548" t="str">
        <f>'Локальная смета 2'!C146</f>
        <v>Установка вентиляторов осевых массой до 0,025 т</v>
      </c>
      <c r="B548">
        <v>13</v>
      </c>
      <c r="C548">
        <v>189</v>
      </c>
      <c r="D548">
        <v>2</v>
      </c>
      <c r="E548">
        <v>0</v>
      </c>
      <c r="F548">
        <v>11202</v>
      </c>
    </row>
    <row r="549" spans="1:6" ht="12.75">
      <c r="A549" t="str">
        <f>'Локальная смета 2'!E147</f>
        <v>1 вентилятор</v>
      </c>
      <c r="B549">
        <v>13</v>
      </c>
      <c r="C549">
        <v>189</v>
      </c>
      <c r="D549">
        <v>3</v>
      </c>
      <c r="E549">
        <v>0</v>
      </c>
      <c r="F549">
        <v>11202</v>
      </c>
    </row>
    <row r="550" spans="1:6" ht="12.75">
      <c r="A550" s="8">
        <f>'Локальная смета 2'!E146</f>
        <v>1</v>
      </c>
      <c r="B550">
        <v>13</v>
      </c>
      <c r="C550">
        <v>189</v>
      </c>
      <c r="D550">
        <v>4</v>
      </c>
      <c r="E550">
        <v>0</v>
      </c>
      <c r="F550">
        <v>11202</v>
      </c>
    </row>
    <row r="551" spans="1:6" ht="12.75">
      <c r="A551" s="11">
        <f>'Локальная смета 2'!F147</f>
        <v>30.85</v>
      </c>
      <c r="B551">
        <v>13</v>
      </c>
      <c r="C551">
        <v>189</v>
      </c>
      <c r="D551">
        <v>6</v>
      </c>
      <c r="E551">
        <v>0</v>
      </c>
      <c r="F551">
        <v>11202</v>
      </c>
    </row>
    <row r="552" spans="1:6" ht="12.75">
      <c r="A552" s="11">
        <f>'Локальная смета 2'!G146</f>
        <v>7.92</v>
      </c>
      <c r="B552">
        <v>13</v>
      </c>
      <c r="C552">
        <v>189</v>
      </c>
      <c r="D552">
        <v>7</v>
      </c>
      <c r="E552">
        <v>0</v>
      </c>
      <c r="F552">
        <v>11202</v>
      </c>
    </row>
    <row r="553" spans="1:6" ht="12.75">
      <c r="A553">
        <f>'Локальная смета 2'!G147</f>
        <v>0.1</v>
      </c>
      <c r="B553">
        <v>13</v>
      </c>
      <c r="C553">
        <v>189</v>
      </c>
      <c r="D553">
        <v>8</v>
      </c>
      <c r="E553">
        <v>0</v>
      </c>
      <c r="F553">
        <v>11202</v>
      </c>
    </row>
    <row r="554" spans="1:6" ht="12.75">
      <c r="A554" s="11">
        <f>'Локальная смета 2'!R146</f>
        <v>3.98</v>
      </c>
      <c r="B554">
        <v>13</v>
      </c>
      <c r="C554">
        <v>189</v>
      </c>
      <c r="D554">
        <v>9</v>
      </c>
      <c r="E554">
        <v>0</v>
      </c>
      <c r="F554">
        <v>11202</v>
      </c>
    </row>
    <row r="555" spans="1:6" ht="12.75">
      <c r="A555" s="11">
        <f>'Локальная смета 2'!R147</f>
        <v>0.05</v>
      </c>
      <c r="B555">
        <v>13</v>
      </c>
      <c r="C555">
        <v>189</v>
      </c>
      <c r="D555">
        <v>10</v>
      </c>
      <c r="E555">
        <v>0</v>
      </c>
      <c r="F555">
        <v>11202</v>
      </c>
    </row>
    <row r="556" spans="1:6" ht="12.75">
      <c r="A556" s="11">
        <f>'Локальная смета 2'!I146</f>
        <v>2.03</v>
      </c>
      <c r="B556">
        <v>13</v>
      </c>
      <c r="C556">
        <v>189</v>
      </c>
      <c r="D556">
        <v>18</v>
      </c>
      <c r="E556">
        <v>0</v>
      </c>
      <c r="F556">
        <v>11202</v>
      </c>
    </row>
    <row r="557" spans="1:6" ht="12.75">
      <c r="A557">
        <f>'Локальная смета 2'!A148</f>
        <v>19.1</v>
      </c>
      <c r="B557">
        <v>13</v>
      </c>
      <c r="C557">
        <v>190</v>
      </c>
      <c r="D557">
        <v>0</v>
      </c>
      <c r="E557">
        <v>0</v>
      </c>
      <c r="F557">
        <v>11206</v>
      </c>
    </row>
    <row r="558" spans="1:6" ht="12.75">
      <c r="A558" t="str">
        <f>'Локальная смета 2'!B148</f>
        <v>300-9005</v>
      </c>
      <c r="B558">
        <v>13</v>
      </c>
      <c r="C558">
        <v>190</v>
      </c>
      <c r="D558">
        <v>1</v>
      </c>
      <c r="E558">
        <v>0</v>
      </c>
      <c r="F558">
        <v>11206</v>
      </c>
    </row>
    <row r="559" spans="1:6" ht="12.75">
      <c r="A559" t="str">
        <f>'Локальная смета 2'!C148</f>
        <v>Вентиляторы осевые с электродвигателем на одной оси</v>
      </c>
      <c r="B559">
        <v>13</v>
      </c>
      <c r="C559">
        <v>190</v>
      </c>
      <c r="D559">
        <v>2</v>
      </c>
      <c r="E559">
        <v>0</v>
      </c>
      <c r="F559">
        <v>11206</v>
      </c>
    </row>
    <row r="560" spans="1:6" ht="12.75">
      <c r="A560" t="str">
        <f>'Локальная смета 2'!E149</f>
        <v>комплект</v>
      </c>
      <c r="B560">
        <v>13</v>
      </c>
      <c r="C560">
        <v>190</v>
      </c>
      <c r="D560">
        <v>3</v>
      </c>
      <c r="E560">
        <v>0</v>
      </c>
      <c r="F560">
        <v>11206</v>
      </c>
    </row>
    <row r="561" spans="1:6" ht="12.75">
      <c r="A561" s="8">
        <f>'Локальная смета 2'!G148</f>
        <v>1</v>
      </c>
      <c r="B561">
        <v>13</v>
      </c>
      <c r="C561">
        <v>190</v>
      </c>
      <c r="D561">
        <v>6</v>
      </c>
      <c r="E561">
        <v>0</v>
      </c>
      <c r="F561">
        <v>11206</v>
      </c>
    </row>
    <row r="562" spans="1:6" ht="12.75">
      <c r="A562">
        <f>'Локальная смета 2'!R148</f>
        <v>0</v>
      </c>
      <c r="B562">
        <v>13</v>
      </c>
      <c r="C562">
        <v>190</v>
      </c>
      <c r="D562">
        <v>8</v>
      </c>
      <c r="E562">
        <v>0</v>
      </c>
      <c r="F562">
        <v>11206</v>
      </c>
    </row>
    <row r="563" spans="1:6" ht="12.75">
      <c r="A563" s="11">
        <f>'Локальная смета 2'!I148</f>
        <v>273.27</v>
      </c>
      <c r="B563">
        <v>13</v>
      </c>
      <c r="C563">
        <v>190</v>
      </c>
      <c r="D563">
        <v>9</v>
      </c>
      <c r="E563">
        <v>0</v>
      </c>
      <c r="F563">
        <v>11206</v>
      </c>
    </row>
    <row r="564" spans="1:6" ht="12.75">
      <c r="A564">
        <f>'Локальная смета 2'!A150</f>
        <v>20</v>
      </c>
      <c r="B564">
        <v>13</v>
      </c>
      <c r="C564">
        <v>191</v>
      </c>
      <c r="D564">
        <v>0</v>
      </c>
      <c r="E564">
        <v>0</v>
      </c>
      <c r="F564">
        <v>11202</v>
      </c>
    </row>
    <row r="565" spans="1:6" ht="12.75">
      <c r="A565" t="str">
        <f>'Локальная смета 2'!B150</f>
        <v>ТЕР20-02-002-01</v>
      </c>
      <c r="B565">
        <v>13</v>
      </c>
      <c r="C565">
        <v>191</v>
      </c>
      <c r="D565">
        <v>1</v>
      </c>
      <c r="E565">
        <v>0</v>
      </c>
      <c r="F565">
        <v>11202</v>
      </c>
    </row>
    <row r="566" spans="1:6" ht="12.75">
      <c r="A566" t="str">
        <f>'Локальная смета 2'!C150</f>
        <v>Установка решеток жалюзийных площадью в свету до 0,5 м2</v>
      </c>
      <c r="B566">
        <v>13</v>
      </c>
      <c r="C566">
        <v>191</v>
      </c>
      <c r="D566">
        <v>2</v>
      </c>
      <c r="E566">
        <v>0</v>
      </c>
      <c r="F566">
        <v>11202</v>
      </c>
    </row>
    <row r="567" spans="1:6" ht="12.75">
      <c r="A567" t="str">
        <f>'Локальная смета 2'!E151</f>
        <v>1 решетка</v>
      </c>
      <c r="B567">
        <v>13</v>
      </c>
      <c r="C567">
        <v>191</v>
      </c>
      <c r="D567">
        <v>3</v>
      </c>
      <c r="E567">
        <v>0</v>
      </c>
      <c r="F567">
        <v>11202</v>
      </c>
    </row>
    <row r="568" spans="1:6" ht="12.75">
      <c r="A568" s="8">
        <f>'Локальная смета 2'!E150</f>
        <v>2</v>
      </c>
      <c r="B568">
        <v>13</v>
      </c>
      <c r="C568">
        <v>191</v>
      </c>
      <c r="D568">
        <v>4</v>
      </c>
      <c r="E568">
        <v>0</v>
      </c>
      <c r="F568">
        <v>11202</v>
      </c>
    </row>
    <row r="569" spans="1:6" ht="12.75">
      <c r="A569" s="11">
        <f>'Локальная смета 2'!F151</f>
        <v>10.54</v>
      </c>
      <c r="B569">
        <v>13</v>
      </c>
      <c r="C569">
        <v>191</v>
      </c>
      <c r="D569">
        <v>6</v>
      </c>
      <c r="E569">
        <v>0</v>
      </c>
      <c r="F569">
        <v>11202</v>
      </c>
    </row>
    <row r="570" spans="1:6" ht="12.75">
      <c r="A570" s="11">
        <f>'Локальная смета 2'!G150</f>
        <v>7.15</v>
      </c>
      <c r="B570">
        <v>13</v>
      </c>
      <c r="C570">
        <v>191</v>
      </c>
      <c r="D570">
        <v>7</v>
      </c>
      <c r="E570">
        <v>0</v>
      </c>
      <c r="F570">
        <v>11202</v>
      </c>
    </row>
    <row r="571" spans="1:6" ht="12.75">
      <c r="A571" s="8">
        <f>'Локальная смета 2'!G151</f>
        <v>0</v>
      </c>
      <c r="B571">
        <v>13</v>
      </c>
      <c r="C571">
        <v>191</v>
      </c>
      <c r="D571">
        <v>8</v>
      </c>
      <c r="E571">
        <v>0</v>
      </c>
      <c r="F571">
        <v>11202</v>
      </c>
    </row>
    <row r="572" spans="1:6" ht="12.75">
      <c r="A572" s="11">
        <f>'Локальная смета 2'!R150</f>
        <v>1.46</v>
      </c>
      <c r="B572">
        <v>13</v>
      </c>
      <c r="C572">
        <v>191</v>
      </c>
      <c r="D572">
        <v>9</v>
      </c>
      <c r="E572">
        <v>0</v>
      </c>
      <c r="F572">
        <v>11202</v>
      </c>
    </row>
    <row r="573" spans="1:6" ht="12.75">
      <c r="A573" s="11">
        <f>'Локальная смета 2'!R151</f>
        <v>0.01</v>
      </c>
      <c r="B573">
        <v>13</v>
      </c>
      <c r="C573">
        <v>191</v>
      </c>
      <c r="D573">
        <v>10</v>
      </c>
      <c r="E573">
        <v>0</v>
      </c>
      <c r="F573">
        <v>11202</v>
      </c>
    </row>
    <row r="574" spans="1:6" ht="12.75">
      <c r="A574" s="11">
        <f>'Локальная смета 2'!I150</f>
        <v>3.38</v>
      </c>
      <c r="B574">
        <v>13</v>
      </c>
      <c r="C574">
        <v>191</v>
      </c>
      <c r="D574">
        <v>18</v>
      </c>
      <c r="E574">
        <v>0</v>
      </c>
      <c r="F574">
        <v>11202</v>
      </c>
    </row>
    <row r="575" spans="1:6" ht="12.75">
      <c r="A575">
        <f>'Локальная смета 2'!A152</f>
        <v>20.1</v>
      </c>
      <c r="B575">
        <v>13</v>
      </c>
      <c r="C575">
        <v>192</v>
      </c>
      <c r="D575">
        <v>0</v>
      </c>
      <c r="E575">
        <v>0</v>
      </c>
      <c r="F575">
        <v>11206</v>
      </c>
    </row>
    <row r="576" spans="1:6" ht="12.75">
      <c r="A576" t="str">
        <f>'Локальная смета 2'!B152</f>
        <v>300-9390</v>
      </c>
      <c r="B576">
        <v>13</v>
      </c>
      <c r="C576">
        <v>192</v>
      </c>
      <c r="D576">
        <v>1</v>
      </c>
      <c r="E576">
        <v>0</v>
      </c>
      <c r="F576">
        <v>11206</v>
      </c>
    </row>
    <row r="577" spans="1:6" ht="12.75">
      <c r="A577" t="str">
        <f>'Локальная смета 2'!C152</f>
        <v>Решетки жалюзийные GSV 200х100</v>
      </c>
      <c r="B577">
        <v>13</v>
      </c>
      <c r="C577">
        <v>192</v>
      </c>
      <c r="D577">
        <v>2</v>
      </c>
      <c r="E577">
        <v>0</v>
      </c>
      <c r="F577">
        <v>11206</v>
      </c>
    </row>
    <row r="578" spans="1:6" ht="12.75">
      <c r="A578" t="str">
        <f>'Локальная смета 2'!E153</f>
        <v>шт.</v>
      </c>
      <c r="B578">
        <v>13</v>
      </c>
      <c r="C578">
        <v>192</v>
      </c>
      <c r="D578">
        <v>3</v>
      </c>
      <c r="E578">
        <v>0</v>
      </c>
      <c r="F578">
        <v>11206</v>
      </c>
    </row>
    <row r="579" spans="1:6" ht="12.75">
      <c r="A579" s="8">
        <f>'Локальная смета 2'!G152</f>
        <v>1</v>
      </c>
      <c r="B579">
        <v>13</v>
      </c>
      <c r="C579">
        <v>192</v>
      </c>
      <c r="D579">
        <v>6</v>
      </c>
      <c r="E579">
        <v>0</v>
      </c>
      <c r="F579">
        <v>11206</v>
      </c>
    </row>
    <row r="580" spans="1:6" ht="12.75">
      <c r="A580">
        <f>'Локальная смета 2'!R152</f>
        <v>0</v>
      </c>
      <c r="B580">
        <v>13</v>
      </c>
      <c r="C580">
        <v>192</v>
      </c>
      <c r="D580">
        <v>8</v>
      </c>
      <c r="E580">
        <v>0</v>
      </c>
      <c r="F580">
        <v>11206</v>
      </c>
    </row>
    <row r="581" spans="1:6" ht="12.75">
      <c r="A581" s="11">
        <f>'Локальная смета 2'!I152</f>
        <v>121.48</v>
      </c>
      <c r="B581">
        <v>13</v>
      </c>
      <c r="C581">
        <v>192</v>
      </c>
      <c r="D581">
        <v>9</v>
      </c>
      <c r="E581">
        <v>0</v>
      </c>
      <c r="F581">
        <v>11206</v>
      </c>
    </row>
    <row r="582" spans="1:6" ht="12.75">
      <c r="A582">
        <f>'Локальная смета 2'!A154</f>
        <v>20.2</v>
      </c>
      <c r="B582">
        <v>13</v>
      </c>
      <c r="C582">
        <v>193</v>
      </c>
      <c r="D582">
        <v>0</v>
      </c>
      <c r="E582">
        <v>0</v>
      </c>
      <c r="F582">
        <v>11206</v>
      </c>
    </row>
    <row r="583" spans="1:6" ht="12.75">
      <c r="A583">
        <f>'Локальная смета 2'!B154</f>
        <v>0</v>
      </c>
      <c r="B583">
        <v>13</v>
      </c>
      <c r="C583">
        <v>193</v>
      </c>
      <c r="D583">
        <v>1</v>
      </c>
      <c r="E583">
        <v>0</v>
      </c>
      <c r="F583">
        <v>11206</v>
      </c>
    </row>
    <row r="584" spans="1:6" ht="12.75">
      <c r="A584" t="str">
        <f>'Локальная смета 2'!C154</f>
        <v>Прямоугольная врезка 200х100</v>
      </c>
      <c r="B584">
        <v>13</v>
      </c>
      <c r="C584">
        <v>193</v>
      </c>
      <c r="D584">
        <v>2</v>
      </c>
      <c r="E584">
        <v>0</v>
      </c>
      <c r="F584">
        <v>11206</v>
      </c>
    </row>
    <row r="585" spans="1:6" ht="12.75">
      <c r="A585">
        <f>'Локальная смета 2'!E155</f>
        <v>0</v>
      </c>
      <c r="B585">
        <v>13</v>
      </c>
      <c r="C585">
        <v>193</v>
      </c>
      <c r="D585">
        <v>3</v>
      </c>
      <c r="E585">
        <v>0</v>
      </c>
      <c r="F585">
        <v>11206</v>
      </c>
    </row>
    <row r="586" spans="1:6" ht="12.75">
      <c r="A586" s="8">
        <f>'Локальная смета 2'!G154</f>
        <v>1</v>
      </c>
      <c r="B586">
        <v>13</v>
      </c>
      <c r="C586">
        <v>193</v>
      </c>
      <c r="D586">
        <v>6</v>
      </c>
      <c r="E586">
        <v>0</v>
      </c>
      <c r="F586">
        <v>11206</v>
      </c>
    </row>
    <row r="587" spans="1:6" ht="12.75">
      <c r="A587">
        <f>'Локальная смета 2'!R154</f>
        <v>0</v>
      </c>
      <c r="B587">
        <v>13</v>
      </c>
      <c r="C587">
        <v>193</v>
      </c>
      <c r="D587">
        <v>8</v>
      </c>
      <c r="E587">
        <v>0</v>
      </c>
      <c r="F587">
        <v>11206</v>
      </c>
    </row>
    <row r="588" spans="1:6" ht="12.75">
      <c r="A588" s="11">
        <f>'Локальная смета 2'!I154</f>
        <v>19.09</v>
      </c>
      <c r="B588">
        <v>13</v>
      </c>
      <c r="C588">
        <v>193</v>
      </c>
      <c r="D588">
        <v>9</v>
      </c>
      <c r="E588">
        <v>0</v>
      </c>
      <c r="F588">
        <v>11206</v>
      </c>
    </row>
    <row r="589" spans="1:6" ht="12.75">
      <c r="A589">
        <f>'Локальная смета 2'!A156</f>
        <v>21</v>
      </c>
      <c r="B589">
        <v>13</v>
      </c>
      <c r="C589">
        <v>195</v>
      </c>
      <c r="D589">
        <v>0</v>
      </c>
      <c r="E589">
        <v>0</v>
      </c>
      <c r="F589">
        <v>11202</v>
      </c>
    </row>
    <row r="590" spans="1:6" ht="12.75">
      <c r="A590" t="str">
        <f>'Локальная смета 2'!B156</f>
        <v>ТЕР20-01-002-02</v>
      </c>
      <c r="B590">
        <v>13</v>
      </c>
      <c r="C590">
        <v>195</v>
      </c>
      <c r="D590">
        <v>1</v>
      </c>
      <c r="E590">
        <v>0</v>
      </c>
      <c r="F590">
        <v>11202</v>
      </c>
    </row>
    <row r="591" spans="1:6" ht="12.75">
      <c r="A591" t="str">
        <f>'Локальная смета 2'!C156</f>
        <v>Прокладка воздуховодов из листовой оцинкованной стали и алюминия класса П (плотные) толщиной 0,5 мм, периметром до 600 мм</v>
      </c>
      <c r="B591">
        <v>13</v>
      </c>
      <c r="C591">
        <v>195</v>
      </c>
      <c r="D591">
        <v>2</v>
      </c>
      <c r="E591">
        <v>0</v>
      </c>
      <c r="F591">
        <v>11202</v>
      </c>
    </row>
    <row r="592" spans="1:6" ht="12.75">
      <c r="A592" t="str">
        <f>'Локальная смета 2'!E157</f>
        <v>100 м2 поверхности воздуховодов</v>
      </c>
      <c r="B592">
        <v>13</v>
      </c>
      <c r="C592">
        <v>195</v>
      </c>
      <c r="D592">
        <v>3</v>
      </c>
      <c r="E592">
        <v>0</v>
      </c>
      <c r="F592">
        <v>11202</v>
      </c>
    </row>
    <row r="593" spans="1:6" ht="12.75">
      <c r="A593">
        <f>'Локальная смета 2'!E156</f>
        <v>0.0156</v>
      </c>
      <c r="B593">
        <v>13</v>
      </c>
      <c r="C593">
        <v>195</v>
      </c>
      <c r="D593">
        <v>4</v>
      </c>
      <c r="E593">
        <v>0</v>
      </c>
      <c r="F593">
        <v>11202</v>
      </c>
    </row>
    <row r="594" spans="1:6" ht="12.75">
      <c r="A594" s="11">
        <f>'Локальная смета 2'!F157</f>
        <v>1183.41</v>
      </c>
      <c r="B594">
        <v>13</v>
      </c>
      <c r="C594">
        <v>195</v>
      </c>
      <c r="D594">
        <v>6</v>
      </c>
      <c r="E594">
        <v>0</v>
      </c>
      <c r="F594">
        <v>11202</v>
      </c>
    </row>
    <row r="595" spans="1:6" ht="12.75">
      <c r="A595" s="11">
        <f>'Локальная смета 2'!G156</f>
        <v>157.59</v>
      </c>
      <c r="B595">
        <v>13</v>
      </c>
      <c r="C595">
        <v>195</v>
      </c>
      <c r="D595">
        <v>7</v>
      </c>
      <c r="E595">
        <v>0</v>
      </c>
      <c r="F595">
        <v>11202</v>
      </c>
    </row>
    <row r="596" spans="1:6" ht="12.75">
      <c r="A596" s="11">
        <f>'Локальная смета 2'!G157</f>
        <v>5.38</v>
      </c>
      <c r="B596">
        <v>13</v>
      </c>
      <c r="C596">
        <v>195</v>
      </c>
      <c r="D596">
        <v>8</v>
      </c>
      <c r="E596">
        <v>0</v>
      </c>
      <c r="F596">
        <v>11202</v>
      </c>
    </row>
    <row r="597" spans="1:6" ht="12.75">
      <c r="A597" s="11">
        <f>'Локальная смета 2'!R156</f>
        <v>167.86</v>
      </c>
      <c r="B597">
        <v>13</v>
      </c>
      <c r="C597">
        <v>195</v>
      </c>
      <c r="D597">
        <v>9</v>
      </c>
      <c r="E597">
        <v>0</v>
      </c>
      <c r="F597">
        <v>11202</v>
      </c>
    </row>
    <row r="598" spans="1:6" ht="12.75">
      <c r="A598">
        <f>'Локальная смета 2'!R157</f>
        <v>1.3</v>
      </c>
      <c r="B598">
        <v>13</v>
      </c>
      <c r="C598">
        <v>195</v>
      </c>
      <c r="D598">
        <v>10</v>
      </c>
      <c r="E598">
        <v>0</v>
      </c>
      <c r="F598">
        <v>11202</v>
      </c>
    </row>
    <row r="599" spans="1:6" ht="12.75">
      <c r="A599" s="11">
        <f>'Локальная смета 2'!I156</f>
        <v>1975.15</v>
      </c>
      <c r="B599">
        <v>13</v>
      </c>
      <c r="C599">
        <v>195</v>
      </c>
      <c r="D599">
        <v>18</v>
      </c>
      <c r="E599">
        <v>0</v>
      </c>
      <c r="F599">
        <v>11202</v>
      </c>
    </row>
    <row r="600" spans="1:6" ht="12.75">
      <c r="A600">
        <f>'Локальная смета 2'!A158</f>
        <v>21.1</v>
      </c>
      <c r="B600">
        <v>13</v>
      </c>
      <c r="C600">
        <v>200</v>
      </c>
      <c r="D600">
        <v>0</v>
      </c>
      <c r="E600">
        <v>0</v>
      </c>
      <c r="F600">
        <v>11206</v>
      </c>
    </row>
    <row r="601" spans="1:6" ht="12.75">
      <c r="A601" t="str">
        <f>'Локальная смета 2'!B158</f>
        <v>300-9066</v>
      </c>
      <c r="B601">
        <v>13</v>
      </c>
      <c r="C601">
        <v>200</v>
      </c>
      <c r="D601">
        <v>1</v>
      </c>
      <c r="E601">
        <v>0</v>
      </c>
      <c r="F601">
        <v>11206</v>
      </c>
    </row>
    <row r="602" spans="1:6" ht="12.75">
      <c r="A602" t="str">
        <f>'Локальная смета 2'!C158</f>
        <v>Воздуховоды металлические</v>
      </c>
      <c r="B602">
        <v>13</v>
      </c>
      <c r="C602">
        <v>200</v>
      </c>
      <c r="D602">
        <v>2</v>
      </c>
      <c r="E602">
        <v>0</v>
      </c>
      <c r="F602">
        <v>11206</v>
      </c>
    </row>
    <row r="603" spans="1:6" ht="12.75">
      <c r="A603" t="str">
        <f>'Локальная смета 2'!E159</f>
        <v>м2</v>
      </c>
      <c r="B603">
        <v>13</v>
      </c>
      <c r="C603">
        <v>200</v>
      </c>
      <c r="D603">
        <v>3</v>
      </c>
      <c r="E603">
        <v>0</v>
      </c>
      <c r="F603">
        <v>11206</v>
      </c>
    </row>
    <row r="604" spans="1:6" ht="12.75">
      <c r="A604" s="8">
        <f>'Локальная смета 2'!G158</f>
        <v>100</v>
      </c>
      <c r="B604">
        <v>13</v>
      </c>
      <c r="C604">
        <v>200</v>
      </c>
      <c r="D604">
        <v>6</v>
      </c>
      <c r="E604">
        <v>0</v>
      </c>
      <c r="F604">
        <v>11206</v>
      </c>
    </row>
    <row r="605" spans="1:6" ht="12.75">
      <c r="A605">
        <f>'Локальная смета 2'!R158</f>
        <v>0</v>
      </c>
      <c r="B605">
        <v>13</v>
      </c>
      <c r="C605">
        <v>200</v>
      </c>
      <c r="D605">
        <v>8</v>
      </c>
      <c r="E605">
        <v>0</v>
      </c>
      <c r="F605">
        <v>11206</v>
      </c>
    </row>
    <row r="606" spans="1:6" ht="12.75">
      <c r="A606">
        <f>'Локальная смета 2'!I158</f>
        <v>89.5</v>
      </c>
      <c r="B606">
        <v>13</v>
      </c>
      <c r="C606">
        <v>200</v>
      </c>
      <c r="D606">
        <v>9</v>
      </c>
      <c r="E606">
        <v>0</v>
      </c>
      <c r="F606">
        <v>11206</v>
      </c>
    </row>
    <row r="607" spans="1:6" ht="12.75">
      <c r="A607">
        <f>'Локальная смета 2'!A160</f>
        <v>21.2</v>
      </c>
      <c r="B607">
        <v>13</v>
      </c>
      <c r="C607">
        <v>204</v>
      </c>
      <c r="D607">
        <v>0</v>
      </c>
      <c r="E607">
        <v>0</v>
      </c>
      <c r="F607">
        <v>11206</v>
      </c>
    </row>
    <row r="608" spans="1:6" ht="12.75">
      <c r="A608">
        <f>'Локальная смета 2'!B160</f>
        <v>0</v>
      </c>
      <c r="B608">
        <v>13</v>
      </c>
      <c r="C608">
        <v>204</v>
      </c>
      <c r="D608">
        <v>1</v>
      </c>
      <c r="E608">
        <v>0</v>
      </c>
      <c r="F608">
        <v>11206</v>
      </c>
    </row>
    <row r="609" spans="1:6" ht="12.75">
      <c r="A609" t="str">
        <f>'Локальная смета 2'!C160</f>
        <v>Переход с 150х150/200х100</v>
      </c>
      <c r="B609">
        <v>13</v>
      </c>
      <c r="C609">
        <v>204</v>
      </c>
      <c r="D609">
        <v>2</v>
      </c>
      <c r="E609">
        <v>0</v>
      </c>
      <c r="F609">
        <v>11206</v>
      </c>
    </row>
    <row r="610" spans="1:6" ht="12.75">
      <c r="A610">
        <f>'Локальная смета 2'!E161</f>
        <v>0</v>
      </c>
      <c r="B610">
        <v>13</v>
      </c>
      <c r="C610">
        <v>204</v>
      </c>
      <c r="D610">
        <v>3</v>
      </c>
      <c r="E610">
        <v>0</v>
      </c>
      <c r="F610">
        <v>11206</v>
      </c>
    </row>
    <row r="611" spans="1:6" ht="12.75">
      <c r="A611">
        <f>'Локальная смета 2'!G160</f>
        <v>64.1025641025641</v>
      </c>
      <c r="B611">
        <v>13</v>
      </c>
      <c r="C611">
        <v>204</v>
      </c>
      <c r="D611">
        <v>6</v>
      </c>
      <c r="E611">
        <v>0</v>
      </c>
      <c r="F611">
        <v>11206</v>
      </c>
    </row>
    <row r="612" spans="1:6" ht="12.75">
      <c r="A612">
        <f>'Локальная смета 2'!R160</f>
        <v>0</v>
      </c>
      <c r="B612">
        <v>13</v>
      </c>
      <c r="C612">
        <v>204</v>
      </c>
      <c r="D612">
        <v>8</v>
      </c>
      <c r="E612">
        <v>0</v>
      </c>
      <c r="F612">
        <v>11206</v>
      </c>
    </row>
    <row r="613" spans="1:6" ht="12.75">
      <c r="A613" s="11">
        <f>'Локальная смета 2'!I160</f>
        <v>49.64</v>
      </c>
      <c r="B613">
        <v>13</v>
      </c>
      <c r="C613">
        <v>204</v>
      </c>
      <c r="D613">
        <v>9</v>
      </c>
      <c r="E613">
        <v>0</v>
      </c>
      <c r="F613">
        <v>11206</v>
      </c>
    </row>
    <row r="614" spans="1:6" ht="12.75">
      <c r="A614">
        <f>'Локальная смета 2'!A162</f>
        <v>21.3</v>
      </c>
      <c r="B614">
        <v>13</v>
      </c>
      <c r="C614">
        <v>203</v>
      </c>
      <c r="D614">
        <v>0</v>
      </c>
      <c r="E614">
        <v>0</v>
      </c>
      <c r="F614">
        <v>11206</v>
      </c>
    </row>
    <row r="615" spans="1:6" ht="12.75">
      <c r="A615">
        <f>'Локальная смета 2'!B162</f>
        <v>0</v>
      </c>
      <c r="B615">
        <v>13</v>
      </c>
      <c r="C615">
        <v>203</v>
      </c>
      <c r="D615">
        <v>1</v>
      </c>
      <c r="E615">
        <v>0</v>
      </c>
      <c r="F615">
        <v>11206</v>
      </c>
    </row>
    <row r="616" spans="1:6" ht="12.75">
      <c r="A616" t="str">
        <f>'Локальная смета 2'!C162</f>
        <v>Отвод 150х150</v>
      </c>
      <c r="B616">
        <v>13</v>
      </c>
      <c r="C616">
        <v>203</v>
      </c>
      <c r="D616">
        <v>2</v>
      </c>
      <c r="E616">
        <v>0</v>
      </c>
      <c r="F616">
        <v>11206</v>
      </c>
    </row>
    <row r="617" spans="1:6" ht="12.75">
      <c r="A617">
        <f>'Локальная смета 2'!E163</f>
        <v>0</v>
      </c>
      <c r="B617">
        <v>13</v>
      </c>
      <c r="C617">
        <v>203</v>
      </c>
      <c r="D617">
        <v>3</v>
      </c>
      <c r="E617">
        <v>0</v>
      </c>
      <c r="F617">
        <v>11206</v>
      </c>
    </row>
    <row r="618" spans="1:6" ht="12.75">
      <c r="A618">
        <f>'Локальная смета 2'!G162</f>
        <v>64.1025641025641</v>
      </c>
      <c r="B618">
        <v>13</v>
      </c>
      <c r="C618">
        <v>203</v>
      </c>
      <c r="D618">
        <v>6</v>
      </c>
      <c r="E618">
        <v>0</v>
      </c>
      <c r="F618">
        <v>11206</v>
      </c>
    </row>
    <row r="619" spans="1:6" ht="12.75">
      <c r="A619">
        <f>'Локальная смета 2'!R162</f>
        <v>0</v>
      </c>
      <c r="B619">
        <v>13</v>
      </c>
      <c r="C619">
        <v>203</v>
      </c>
      <c r="D619">
        <v>8</v>
      </c>
      <c r="E619">
        <v>0</v>
      </c>
      <c r="F619">
        <v>11206</v>
      </c>
    </row>
    <row r="620" spans="1:6" ht="12.75">
      <c r="A620" s="11">
        <f>'Локальная смета 2'!I162</f>
        <v>66.83</v>
      </c>
      <c r="B620">
        <v>13</v>
      </c>
      <c r="C620">
        <v>203</v>
      </c>
      <c r="D620">
        <v>9</v>
      </c>
      <c r="E620">
        <v>0</v>
      </c>
      <c r="F620">
        <v>11206</v>
      </c>
    </row>
    <row r="621" spans="1:6" ht="12.75">
      <c r="A621" t="str">
        <f>'Локальная смета 2'!A164</f>
        <v>Вентсистема B3 и B5</v>
      </c>
      <c r="B621">
        <v>13</v>
      </c>
      <c r="C621">
        <v>205</v>
      </c>
      <c r="D621">
        <v>0</v>
      </c>
      <c r="E621">
        <v>0</v>
      </c>
      <c r="F621">
        <v>11207</v>
      </c>
    </row>
    <row r="622" spans="1:6" ht="12.75">
      <c r="A622">
        <f>'Локальная смета 2'!A165</f>
        <v>22</v>
      </c>
      <c r="B622">
        <v>13</v>
      </c>
      <c r="C622">
        <v>206</v>
      </c>
      <c r="D622">
        <v>0</v>
      </c>
      <c r="E622">
        <v>0</v>
      </c>
      <c r="F622">
        <v>11202</v>
      </c>
    </row>
    <row r="623" spans="1:6" ht="12.75">
      <c r="A623" t="str">
        <f>'Локальная смета 2'!B165</f>
        <v>ТЕР20-03-002-01</v>
      </c>
      <c r="B623">
        <v>13</v>
      </c>
      <c r="C623">
        <v>206</v>
      </c>
      <c r="D623">
        <v>1</v>
      </c>
      <c r="E623">
        <v>0</v>
      </c>
      <c r="F623">
        <v>11202</v>
      </c>
    </row>
    <row r="624" spans="1:6" ht="12.75">
      <c r="A624" t="str">
        <f>'Локальная смета 2'!C165</f>
        <v>Установка вентиляторов осевых массой до 0,025 т</v>
      </c>
      <c r="B624">
        <v>13</v>
      </c>
      <c r="C624">
        <v>206</v>
      </c>
      <c r="D624">
        <v>2</v>
      </c>
      <c r="E624">
        <v>0</v>
      </c>
      <c r="F624">
        <v>11202</v>
      </c>
    </row>
    <row r="625" spans="1:6" ht="12.75">
      <c r="A625" t="str">
        <f>'Локальная смета 2'!E166</f>
        <v>1 вентилятор</v>
      </c>
      <c r="B625">
        <v>13</v>
      </c>
      <c r="C625">
        <v>206</v>
      </c>
      <c r="D625">
        <v>3</v>
      </c>
      <c r="E625">
        <v>0</v>
      </c>
      <c r="F625">
        <v>11202</v>
      </c>
    </row>
    <row r="626" spans="1:6" ht="12.75">
      <c r="A626" s="8">
        <f>'Локальная смета 2'!E165</f>
        <v>2</v>
      </c>
      <c r="B626">
        <v>13</v>
      </c>
      <c r="C626">
        <v>206</v>
      </c>
      <c r="D626">
        <v>4</v>
      </c>
      <c r="E626">
        <v>0</v>
      </c>
      <c r="F626">
        <v>11202</v>
      </c>
    </row>
    <row r="627" spans="1:6" ht="12.75">
      <c r="A627" s="11">
        <f>'Локальная смета 2'!F166</f>
        <v>30.85</v>
      </c>
      <c r="B627">
        <v>13</v>
      </c>
      <c r="C627">
        <v>206</v>
      </c>
      <c r="D627">
        <v>6</v>
      </c>
      <c r="E627">
        <v>0</v>
      </c>
      <c r="F627">
        <v>11202</v>
      </c>
    </row>
    <row r="628" spans="1:6" ht="12.75">
      <c r="A628" s="11">
        <f>'Локальная смета 2'!G165</f>
        <v>7.92</v>
      </c>
      <c r="B628">
        <v>13</v>
      </c>
      <c r="C628">
        <v>206</v>
      </c>
      <c r="D628">
        <v>7</v>
      </c>
      <c r="E628">
        <v>0</v>
      </c>
      <c r="F628">
        <v>11202</v>
      </c>
    </row>
    <row r="629" spans="1:6" ht="12.75">
      <c r="A629">
        <f>'Локальная смета 2'!G166</f>
        <v>0.1</v>
      </c>
      <c r="B629">
        <v>13</v>
      </c>
      <c r="C629">
        <v>206</v>
      </c>
      <c r="D629">
        <v>8</v>
      </c>
      <c r="E629">
        <v>0</v>
      </c>
      <c r="F629">
        <v>11202</v>
      </c>
    </row>
    <row r="630" spans="1:6" ht="12.75">
      <c r="A630" s="11">
        <f>'Локальная смета 2'!R165</f>
        <v>3.98</v>
      </c>
      <c r="B630">
        <v>13</v>
      </c>
      <c r="C630">
        <v>206</v>
      </c>
      <c r="D630">
        <v>9</v>
      </c>
      <c r="E630">
        <v>0</v>
      </c>
      <c r="F630">
        <v>11202</v>
      </c>
    </row>
    <row r="631" spans="1:6" ht="12.75">
      <c r="A631" s="11">
        <f>'Локальная смета 2'!R166</f>
        <v>0.05</v>
      </c>
      <c r="B631">
        <v>13</v>
      </c>
      <c r="C631">
        <v>206</v>
      </c>
      <c r="D631">
        <v>10</v>
      </c>
      <c r="E631">
        <v>0</v>
      </c>
      <c r="F631">
        <v>11202</v>
      </c>
    </row>
    <row r="632" spans="1:6" ht="12.75">
      <c r="A632" s="11">
        <f>'Локальная смета 2'!I165</f>
        <v>2.03</v>
      </c>
      <c r="B632">
        <v>13</v>
      </c>
      <c r="C632">
        <v>206</v>
      </c>
      <c r="D632">
        <v>18</v>
      </c>
      <c r="E632">
        <v>0</v>
      </c>
      <c r="F632">
        <v>11202</v>
      </c>
    </row>
    <row r="633" spans="1:6" ht="12.75">
      <c r="A633">
        <f>'Локальная смета 2'!A167</f>
        <v>22.1</v>
      </c>
      <c r="B633">
        <v>13</v>
      </c>
      <c r="C633">
        <v>207</v>
      </c>
      <c r="D633">
        <v>0</v>
      </c>
      <c r="E633">
        <v>0</v>
      </c>
      <c r="F633">
        <v>11206</v>
      </c>
    </row>
    <row r="634" spans="1:6" ht="12.75">
      <c r="A634" t="str">
        <f>'Локальная смета 2'!B167</f>
        <v>300-9005</v>
      </c>
      <c r="B634">
        <v>13</v>
      </c>
      <c r="C634">
        <v>207</v>
      </c>
      <c r="D634">
        <v>1</v>
      </c>
      <c r="E634">
        <v>0</v>
      </c>
      <c r="F634">
        <v>11206</v>
      </c>
    </row>
    <row r="635" spans="1:6" ht="12.75">
      <c r="A635" t="str">
        <f>'Локальная смета 2'!C167</f>
        <v>Вентиляторы осевые с электродвигателем на одной оси</v>
      </c>
      <c r="B635">
        <v>13</v>
      </c>
      <c r="C635">
        <v>207</v>
      </c>
      <c r="D635">
        <v>2</v>
      </c>
      <c r="E635">
        <v>0</v>
      </c>
      <c r="F635">
        <v>11206</v>
      </c>
    </row>
    <row r="636" spans="1:6" ht="12.75">
      <c r="A636" t="str">
        <f>'Локальная смета 2'!E168</f>
        <v>комплект</v>
      </c>
      <c r="B636">
        <v>13</v>
      </c>
      <c r="C636">
        <v>207</v>
      </c>
      <c r="D636">
        <v>3</v>
      </c>
      <c r="E636">
        <v>0</v>
      </c>
      <c r="F636">
        <v>11206</v>
      </c>
    </row>
    <row r="637" spans="1:6" ht="12.75">
      <c r="A637" s="8">
        <f>'Локальная смета 2'!G167</f>
        <v>1</v>
      </c>
      <c r="B637">
        <v>13</v>
      </c>
      <c r="C637">
        <v>207</v>
      </c>
      <c r="D637">
        <v>6</v>
      </c>
      <c r="E637">
        <v>0</v>
      </c>
      <c r="F637">
        <v>11206</v>
      </c>
    </row>
    <row r="638" spans="1:6" ht="12.75">
      <c r="A638">
        <f>'Локальная смета 2'!R167</f>
        <v>0</v>
      </c>
      <c r="B638">
        <v>13</v>
      </c>
      <c r="C638">
        <v>207</v>
      </c>
      <c r="D638">
        <v>8</v>
      </c>
      <c r="E638">
        <v>0</v>
      </c>
      <c r="F638">
        <v>11206</v>
      </c>
    </row>
    <row r="639" spans="1:6" ht="12.75">
      <c r="A639" s="11">
        <f>'Локальная смета 2'!I167</f>
        <v>273.27</v>
      </c>
      <c r="B639">
        <v>13</v>
      </c>
      <c r="C639">
        <v>207</v>
      </c>
      <c r="D639">
        <v>9</v>
      </c>
      <c r="E639">
        <v>0</v>
      </c>
      <c r="F639">
        <v>11206</v>
      </c>
    </row>
    <row r="640" spans="1:6" ht="12.75">
      <c r="A640" t="str">
        <f>'Локальная смета 2'!A169</f>
        <v>Вентсистема В4</v>
      </c>
      <c r="B640">
        <v>13</v>
      </c>
      <c r="C640">
        <v>208</v>
      </c>
      <c r="D640">
        <v>0</v>
      </c>
      <c r="E640">
        <v>0</v>
      </c>
      <c r="F640">
        <v>11207</v>
      </c>
    </row>
    <row r="641" spans="1:6" ht="12.75">
      <c r="A641">
        <f>'Локальная смета 2'!A170</f>
        <v>23</v>
      </c>
      <c r="B641">
        <v>13</v>
      </c>
      <c r="C641">
        <v>210</v>
      </c>
      <c r="D641">
        <v>0</v>
      </c>
      <c r="E641">
        <v>0</v>
      </c>
      <c r="F641">
        <v>11202</v>
      </c>
    </row>
    <row r="642" spans="1:6" ht="12.75">
      <c r="A642" t="str">
        <f>'Локальная смета 2'!B170</f>
        <v>ТЕР20-03-002-01</v>
      </c>
      <c r="B642">
        <v>13</v>
      </c>
      <c r="C642">
        <v>210</v>
      </c>
      <c r="D642">
        <v>1</v>
      </c>
      <c r="E642">
        <v>0</v>
      </c>
      <c r="F642">
        <v>11202</v>
      </c>
    </row>
    <row r="643" spans="1:6" ht="12.75">
      <c r="A643" t="str">
        <f>'Локальная смета 2'!C170</f>
        <v>Установка вентиляторов осевых массой до 0,025 т</v>
      </c>
      <c r="B643">
        <v>13</v>
      </c>
      <c r="C643">
        <v>210</v>
      </c>
      <c r="D643">
        <v>2</v>
      </c>
      <c r="E643">
        <v>0</v>
      </c>
      <c r="F643">
        <v>11202</v>
      </c>
    </row>
    <row r="644" spans="1:6" ht="12.75">
      <c r="A644" t="str">
        <f>'Локальная смета 2'!E171</f>
        <v>1 вентилятор</v>
      </c>
      <c r="B644">
        <v>13</v>
      </c>
      <c r="C644">
        <v>210</v>
      </c>
      <c r="D644">
        <v>3</v>
      </c>
      <c r="E644">
        <v>0</v>
      </c>
      <c r="F644">
        <v>11202</v>
      </c>
    </row>
    <row r="645" spans="1:6" ht="12.75">
      <c r="A645" s="8">
        <f>'Локальная смета 2'!E170</f>
        <v>1</v>
      </c>
      <c r="B645">
        <v>13</v>
      </c>
      <c r="C645">
        <v>210</v>
      </c>
      <c r="D645">
        <v>4</v>
      </c>
      <c r="E645">
        <v>0</v>
      </c>
      <c r="F645">
        <v>11202</v>
      </c>
    </row>
    <row r="646" spans="1:6" ht="12.75">
      <c r="A646" s="11">
        <f>'Локальная смета 2'!F171</f>
        <v>30.85</v>
      </c>
      <c r="B646">
        <v>13</v>
      </c>
      <c r="C646">
        <v>210</v>
      </c>
      <c r="D646">
        <v>6</v>
      </c>
      <c r="E646">
        <v>0</v>
      </c>
      <c r="F646">
        <v>11202</v>
      </c>
    </row>
    <row r="647" spans="1:6" ht="12.75">
      <c r="A647" s="11">
        <f>'Локальная смета 2'!G170</f>
        <v>7.92</v>
      </c>
      <c r="B647">
        <v>13</v>
      </c>
      <c r="C647">
        <v>210</v>
      </c>
      <c r="D647">
        <v>7</v>
      </c>
      <c r="E647">
        <v>0</v>
      </c>
      <c r="F647">
        <v>11202</v>
      </c>
    </row>
    <row r="648" spans="1:6" ht="12.75">
      <c r="A648">
        <f>'Локальная смета 2'!G171</f>
        <v>0.1</v>
      </c>
      <c r="B648">
        <v>13</v>
      </c>
      <c r="C648">
        <v>210</v>
      </c>
      <c r="D648">
        <v>8</v>
      </c>
      <c r="E648">
        <v>0</v>
      </c>
      <c r="F648">
        <v>11202</v>
      </c>
    </row>
    <row r="649" spans="1:6" ht="12.75">
      <c r="A649" s="11">
        <f>'Локальная смета 2'!R170</f>
        <v>3.98</v>
      </c>
      <c r="B649">
        <v>13</v>
      </c>
      <c r="C649">
        <v>210</v>
      </c>
      <c r="D649">
        <v>9</v>
      </c>
      <c r="E649">
        <v>0</v>
      </c>
      <c r="F649">
        <v>11202</v>
      </c>
    </row>
    <row r="650" spans="1:6" ht="12.75">
      <c r="A650" s="11">
        <f>'Локальная смета 2'!R171</f>
        <v>0.05</v>
      </c>
      <c r="B650">
        <v>13</v>
      </c>
      <c r="C650">
        <v>210</v>
      </c>
      <c r="D650">
        <v>10</v>
      </c>
      <c r="E650">
        <v>0</v>
      </c>
      <c r="F650">
        <v>11202</v>
      </c>
    </row>
    <row r="651" spans="1:6" ht="12.75">
      <c r="A651" s="11">
        <f>'Локальная смета 2'!I170</f>
        <v>2.03</v>
      </c>
      <c r="B651">
        <v>13</v>
      </c>
      <c r="C651">
        <v>210</v>
      </c>
      <c r="D651">
        <v>18</v>
      </c>
      <c r="E651">
        <v>0</v>
      </c>
      <c r="F651">
        <v>11202</v>
      </c>
    </row>
    <row r="652" spans="1:6" ht="12.75">
      <c r="A652">
        <f>'Локальная смета 2'!A172</f>
        <v>23.1</v>
      </c>
      <c r="B652">
        <v>13</v>
      </c>
      <c r="C652">
        <v>211</v>
      </c>
      <c r="D652">
        <v>0</v>
      </c>
      <c r="E652">
        <v>0</v>
      </c>
      <c r="F652">
        <v>11206</v>
      </c>
    </row>
    <row r="653" spans="1:6" ht="12.75">
      <c r="A653" t="str">
        <f>'Локальная смета 2'!B172</f>
        <v>300-9005</v>
      </c>
      <c r="B653">
        <v>13</v>
      </c>
      <c r="C653">
        <v>211</v>
      </c>
      <c r="D653">
        <v>1</v>
      </c>
      <c r="E653">
        <v>0</v>
      </c>
      <c r="F653">
        <v>11206</v>
      </c>
    </row>
    <row r="654" spans="1:6" ht="12.75">
      <c r="A654" t="str">
        <f>'Локальная смета 2'!C172</f>
        <v>Вентиляторы осевые с электродвигателем на одной оси</v>
      </c>
      <c r="B654">
        <v>13</v>
      </c>
      <c r="C654">
        <v>211</v>
      </c>
      <c r="D654">
        <v>2</v>
      </c>
      <c r="E654">
        <v>0</v>
      </c>
      <c r="F654">
        <v>11206</v>
      </c>
    </row>
    <row r="655" spans="1:6" ht="12.75">
      <c r="A655" t="str">
        <f>'Локальная смета 2'!E173</f>
        <v>комплект</v>
      </c>
      <c r="B655">
        <v>13</v>
      </c>
      <c r="C655">
        <v>211</v>
      </c>
      <c r="D655">
        <v>3</v>
      </c>
      <c r="E655">
        <v>0</v>
      </c>
      <c r="F655">
        <v>11206</v>
      </c>
    </row>
    <row r="656" spans="1:6" ht="12.75">
      <c r="A656" s="8">
        <f>'Локальная смета 2'!G172</f>
        <v>1</v>
      </c>
      <c r="B656">
        <v>13</v>
      </c>
      <c r="C656">
        <v>211</v>
      </c>
      <c r="D656">
        <v>6</v>
      </c>
      <c r="E656">
        <v>0</v>
      </c>
      <c r="F656">
        <v>11206</v>
      </c>
    </row>
    <row r="657" spans="1:6" ht="12.75">
      <c r="A657">
        <f>'Локальная смета 2'!R172</f>
        <v>0</v>
      </c>
      <c r="B657">
        <v>13</v>
      </c>
      <c r="C657">
        <v>211</v>
      </c>
      <c r="D657">
        <v>8</v>
      </c>
      <c r="E657">
        <v>0</v>
      </c>
      <c r="F657">
        <v>11206</v>
      </c>
    </row>
    <row r="658" spans="1:6" ht="12.75">
      <c r="A658" s="11">
        <f>'Локальная смета 2'!I172</f>
        <v>273.27</v>
      </c>
      <c r="B658">
        <v>13</v>
      </c>
      <c r="C658">
        <v>211</v>
      </c>
      <c r="D658">
        <v>9</v>
      </c>
      <c r="E658">
        <v>0</v>
      </c>
      <c r="F658">
        <v>11206</v>
      </c>
    </row>
    <row r="659" spans="1:6" ht="12.75">
      <c r="A659" t="str">
        <f>'Локальная смета 2'!A174</f>
        <v>Теплоснабжение калорифера вентсистемы П1</v>
      </c>
      <c r="B659">
        <v>13</v>
      </c>
      <c r="C659">
        <v>213</v>
      </c>
      <c r="D659">
        <v>0</v>
      </c>
      <c r="E659">
        <v>0</v>
      </c>
      <c r="F659">
        <v>11207</v>
      </c>
    </row>
    <row r="660" spans="1:6" ht="12.75">
      <c r="A660">
        <f>'Локальная смета 2'!A175</f>
        <v>24</v>
      </c>
      <c r="B660">
        <v>13</v>
      </c>
      <c r="C660">
        <v>214</v>
      </c>
      <c r="D660">
        <v>0</v>
      </c>
      <c r="E660">
        <v>0</v>
      </c>
      <c r="F660">
        <v>11202</v>
      </c>
    </row>
    <row r="661" spans="1:6" ht="12.75">
      <c r="A661" t="str">
        <f>'Локальная смета 2'!B175</f>
        <v>ТЕР18-05-001-01</v>
      </c>
      <c r="B661">
        <v>13</v>
      </c>
      <c r="C661">
        <v>214</v>
      </c>
      <c r="D661">
        <v>1</v>
      </c>
      <c r="E661">
        <v>0</v>
      </c>
      <c r="F661">
        <v>11202</v>
      </c>
    </row>
    <row r="662" spans="1:6" ht="12.75">
      <c r="A662" t="str">
        <f>'Локальная смета 2'!C175</f>
        <v>Установка насосов центробежных с электродвигателем массой агрегата до 0,1 т</v>
      </c>
      <c r="B662">
        <v>13</v>
      </c>
      <c r="C662">
        <v>214</v>
      </c>
      <c r="D662">
        <v>2</v>
      </c>
      <c r="E662">
        <v>0</v>
      </c>
      <c r="F662">
        <v>11202</v>
      </c>
    </row>
    <row r="663" spans="1:6" ht="12.75">
      <c r="A663" t="str">
        <f>'Локальная смета 2'!E176</f>
        <v>1 насос</v>
      </c>
      <c r="B663">
        <v>13</v>
      </c>
      <c r="C663">
        <v>214</v>
      </c>
      <c r="D663">
        <v>3</v>
      </c>
      <c r="E663">
        <v>0</v>
      </c>
      <c r="F663">
        <v>11202</v>
      </c>
    </row>
    <row r="664" spans="1:6" ht="12.75">
      <c r="A664" s="8">
        <f>'Локальная смета 2'!E175</f>
        <v>1</v>
      </c>
      <c r="B664">
        <v>13</v>
      </c>
      <c r="C664">
        <v>214</v>
      </c>
      <c r="D664">
        <v>4</v>
      </c>
      <c r="E664">
        <v>0</v>
      </c>
      <c r="F664">
        <v>11202</v>
      </c>
    </row>
    <row r="665" spans="1:6" ht="12.75">
      <c r="A665" s="11">
        <f>'Локальная смета 2'!F176</f>
        <v>106.13</v>
      </c>
      <c r="B665">
        <v>13</v>
      </c>
      <c r="C665">
        <v>214</v>
      </c>
      <c r="D665">
        <v>6</v>
      </c>
      <c r="E665">
        <v>0</v>
      </c>
      <c r="F665">
        <v>11202</v>
      </c>
    </row>
    <row r="666" spans="1:6" ht="12.75">
      <c r="A666">
        <f>'Локальная смета 2'!G175</f>
        <v>13.5</v>
      </c>
      <c r="B666">
        <v>13</v>
      </c>
      <c r="C666">
        <v>214</v>
      </c>
      <c r="D666">
        <v>7</v>
      </c>
      <c r="E666">
        <v>0</v>
      </c>
      <c r="F666">
        <v>11202</v>
      </c>
    </row>
    <row r="667" spans="1:6" ht="12.75">
      <c r="A667" s="11">
        <f>'Локальная смета 2'!G176</f>
        <v>0.52</v>
      </c>
      <c r="B667">
        <v>13</v>
      </c>
      <c r="C667">
        <v>214</v>
      </c>
      <c r="D667">
        <v>8</v>
      </c>
      <c r="E667">
        <v>0</v>
      </c>
      <c r="F667">
        <v>11202</v>
      </c>
    </row>
    <row r="668" spans="1:6" ht="12.75">
      <c r="A668" s="11">
        <f>'Локальная смета 2'!R175</f>
        <v>14.17</v>
      </c>
      <c r="B668">
        <v>13</v>
      </c>
      <c r="C668">
        <v>214</v>
      </c>
      <c r="D668">
        <v>9</v>
      </c>
      <c r="E668">
        <v>0</v>
      </c>
      <c r="F668">
        <v>11202</v>
      </c>
    </row>
    <row r="669" spans="1:6" ht="12.75">
      <c r="A669" s="11">
        <f>'Локальная смета 2'!R176</f>
        <v>0.08</v>
      </c>
      <c r="B669">
        <v>13</v>
      </c>
      <c r="C669">
        <v>214</v>
      </c>
      <c r="D669">
        <v>10</v>
      </c>
      <c r="E669">
        <v>0</v>
      </c>
      <c r="F669">
        <v>11202</v>
      </c>
    </row>
    <row r="670" spans="1:6" ht="12.75">
      <c r="A670" s="11">
        <f>'Локальная смета 2'!I175</f>
        <v>86.18</v>
      </c>
      <c r="B670">
        <v>13</v>
      </c>
      <c r="C670">
        <v>214</v>
      </c>
      <c r="D670">
        <v>18</v>
      </c>
      <c r="E670">
        <v>0</v>
      </c>
      <c r="F670">
        <v>11202</v>
      </c>
    </row>
    <row r="671" spans="1:6" ht="12.75">
      <c r="A671">
        <f>'Локальная смета 2'!A177</f>
        <v>24.1</v>
      </c>
      <c r="B671">
        <v>13</v>
      </c>
      <c r="C671">
        <v>215</v>
      </c>
      <c r="D671">
        <v>0</v>
      </c>
      <c r="E671">
        <v>0</v>
      </c>
      <c r="F671">
        <v>11206</v>
      </c>
    </row>
    <row r="672" spans="1:6" ht="12.75">
      <c r="A672" t="str">
        <f>'Локальная смета 2'!B177</f>
        <v>300-9260</v>
      </c>
      <c r="B672">
        <v>13</v>
      </c>
      <c r="C672">
        <v>215</v>
      </c>
      <c r="D672">
        <v>1</v>
      </c>
      <c r="E672">
        <v>0</v>
      </c>
      <c r="F672">
        <v>11206</v>
      </c>
    </row>
    <row r="673" spans="1:6" ht="12.75">
      <c r="A673" t="str">
        <f>'Локальная смета 2'!C177</f>
        <v>Циркуляционный насос Grundfos</v>
      </c>
      <c r="B673">
        <v>13</v>
      </c>
      <c r="C673">
        <v>215</v>
      </c>
      <c r="D673">
        <v>2</v>
      </c>
      <c r="E673">
        <v>0</v>
      </c>
      <c r="F673">
        <v>11206</v>
      </c>
    </row>
    <row r="674" spans="1:6" ht="12.75">
      <c r="A674" t="str">
        <f>'Локальная смета 2'!E178</f>
        <v>комплект</v>
      </c>
      <c r="B674">
        <v>13</v>
      </c>
      <c r="C674">
        <v>215</v>
      </c>
      <c r="D674">
        <v>3</v>
      </c>
      <c r="E674">
        <v>0</v>
      </c>
      <c r="F674">
        <v>11206</v>
      </c>
    </row>
    <row r="675" spans="1:6" ht="12.75">
      <c r="A675" s="8">
        <f>'Локальная смета 2'!G177</f>
        <v>1</v>
      </c>
      <c r="B675">
        <v>13</v>
      </c>
      <c r="C675">
        <v>215</v>
      </c>
      <c r="D675">
        <v>6</v>
      </c>
      <c r="E675">
        <v>0</v>
      </c>
      <c r="F675">
        <v>11206</v>
      </c>
    </row>
    <row r="676" spans="1:6" ht="12.75">
      <c r="A676">
        <f>'Локальная смета 2'!R177</f>
        <v>0</v>
      </c>
      <c r="B676">
        <v>13</v>
      </c>
      <c r="C676">
        <v>215</v>
      </c>
      <c r="D676">
        <v>8</v>
      </c>
      <c r="E676">
        <v>0</v>
      </c>
      <c r="F676">
        <v>11206</v>
      </c>
    </row>
    <row r="677" spans="1:6" ht="12.75">
      <c r="A677" s="11">
        <f>'Локальная смета 2'!I177</f>
        <v>859.19</v>
      </c>
      <c r="B677">
        <v>13</v>
      </c>
      <c r="C677">
        <v>215</v>
      </c>
      <c r="D677">
        <v>9</v>
      </c>
      <c r="E677">
        <v>0</v>
      </c>
      <c r="F677">
        <v>11206</v>
      </c>
    </row>
    <row r="678" spans="1:6" ht="12.75">
      <c r="A678">
        <f>'Локальная смета 2'!A179</f>
        <v>25</v>
      </c>
      <c r="B678">
        <v>13</v>
      </c>
      <c r="C678">
        <v>217</v>
      </c>
      <c r="D678">
        <v>0</v>
      </c>
      <c r="E678">
        <v>0</v>
      </c>
      <c r="F678">
        <v>11202</v>
      </c>
    </row>
    <row r="679" spans="1:6" ht="12.75">
      <c r="A679" t="str">
        <f>'Локальная смета 2'!B179</f>
        <v>ТЕР18-06-007-01</v>
      </c>
      <c r="B679">
        <v>13</v>
      </c>
      <c r="C679">
        <v>217</v>
      </c>
      <c r="D679">
        <v>1</v>
      </c>
      <c r="E679">
        <v>0</v>
      </c>
      <c r="F679">
        <v>11202</v>
      </c>
    </row>
    <row r="680" spans="1:6" ht="12.75">
      <c r="A680" t="str">
        <f>'Локальная смета 2'!C179</f>
        <v>Установка фильтров диаметром 25 мм</v>
      </c>
      <c r="B680">
        <v>13</v>
      </c>
      <c r="C680">
        <v>217</v>
      </c>
      <c r="D680">
        <v>2</v>
      </c>
      <c r="E680">
        <v>0</v>
      </c>
      <c r="F680">
        <v>11202</v>
      </c>
    </row>
    <row r="681" spans="1:6" ht="12.75">
      <c r="A681" t="str">
        <f>'Локальная смета 2'!E180</f>
        <v>10 фильтров</v>
      </c>
      <c r="B681">
        <v>13</v>
      </c>
      <c r="C681">
        <v>217</v>
      </c>
      <c r="D681">
        <v>3</v>
      </c>
      <c r="E681">
        <v>0</v>
      </c>
      <c r="F681">
        <v>11202</v>
      </c>
    </row>
    <row r="682" spans="1:6" ht="12.75">
      <c r="A682">
        <f>'Локальная смета 2'!E179</f>
        <v>0.2</v>
      </c>
      <c r="B682">
        <v>13</v>
      </c>
      <c r="C682">
        <v>217</v>
      </c>
      <c r="D682">
        <v>4</v>
      </c>
      <c r="E682">
        <v>0</v>
      </c>
      <c r="F682">
        <v>11202</v>
      </c>
    </row>
    <row r="683" spans="1:6" ht="12.75">
      <c r="A683" s="11">
        <f>'Локальная смета 2'!F180</f>
        <v>61.92</v>
      </c>
      <c r="B683">
        <v>13</v>
      </c>
      <c r="C683">
        <v>217</v>
      </c>
      <c r="D683">
        <v>6</v>
      </c>
      <c r="E683">
        <v>0</v>
      </c>
      <c r="F683">
        <v>11202</v>
      </c>
    </row>
    <row r="684" spans="1:6" ht="12.75">
      <c r="A684">
        <f>'Локальная смета 2'!G179</f>
        <v>58.3</v>
      </c>
      <c r="B684">
        <v>13</v>
      </c>
      <c r="C684">
        <v>217</v>
      </c>
      <c r="D684">
        <v>7</v>
      </c>
      <c r="E684">
        <v>0</v>
      </c>
      <c r="F684">
        <v>11202</v>
      </c>
    </row>
    <row r="685" spans="1:6" ht="12.75">
      <c r="A685">
        <f>'Локальная смета 2'!G180</f>
        <v>0.1</v>
      </c>
      <c r="B685">
        <v>13</v>
      </c>
      <c r="C685">
        <v>217</v>
      </c>
      <c r="D685">
        <v>8</v>
      </c>
      <c r="E685">
        <v>0</v>
      </c>
      <c r="F685">
        <v>11202</v>
      </c>
    </row>
    <row r="686" spans="1:6" ht="12.75">
      <c r="A686" s="11">
        <f>'Локальная смета 2'!R179</f>
        <v>8.18</v>
      </c>
      <c r="B686">
        <v>13</v>
      </c>
      <c r="C686">
        <v>217</v>
      </c>
      <c r="D686">
        <v>9</v>
      </c>
      <c r="E686">
        <v>0</v>
      </c>
      <c r="F686">
        <v>11202</v>
      </c>
    </row>
    <row r="687" spans="1:6" ht="12.75">
      <c r="A687" s="11">
        <f>'Локальная смета 2'!R180</f>
        <v>0.36</v>
      </c>
      <c r="B687">
        <v>13</v>
      </c>
      <c r="C687">
        <v>217</v>
      </c>
      <c r="D687">
        <v>10</v>
      </c>
      <c r="E687">
        <v>0</v>
      </c>
      <c r="F687">
        <v>11202</v>
      </c>
    </row>
    <row r="688" spans="1:6" ht="12.75">
      <c r="A688" s="11">
        <f>'Локальная смета 2'!I179</f>
        <v>4836.17</v>
      </c>
      <c r="B688">
        <v>13</v>
      </c>
      <c r="C688">
        <v>217</v>
      </c>
      <c r="D688">
        <v>18</v>
      </c>
      <c r="E688">
        <v>0</v>
      </c>
      <c r="F688">
        <v>11202</v>
      </c>
    </row>
    <row r="689" spans="1:6" ht="12.75">
      <c r="A689">
        <f>'Локальная смета 2'!A181</f>
        <v>26</v>
      </c>
      <c r="B689">
        <v>13</v>
      </c>
      <c r="C689">
        <v>218</v>
      </c>
      <c r="D689">
        <v>0</v>
      </c>
      <c r="E689">
        <v>0</v>
      </c>
      <c r="F689">
        <v>11202</v>
      </c>
    </row>
    <row r="690" spans="1:6" ht="12.75">
      <c r="A690" t="str">
        <f>'Локальная смета 2'!B181</f>
        <v>ТЕР16-05-005-01</v>
      </c>
      <c r="B690">
        <v>13</v>
      </c>
      <c r="C690">
        <v>218</v>
      </c>
      <c r="D690">
        <v>1</v>
      </c>
      <c r="E690">
        <v>0</v>
      </c>
      <c r="F690">
        <v>11202</v>
      </c>
    </row>
    <row r="691" spans="1:6" ht="12.75">
      <c r="A691" t="str">
        <f>'Локальная смета 2'!C181</f>
        <v>Установка клапанов редукционных пружинных диаметром 25 мм</v>
      </c>
      <c r="B691">
        <v>13</v>
      </c>
      <c r="C691">
        <v>218</v>
      </c>
      <c r="D691">
        <v>2</v>
      </c>
      <c r="E691">
        <v>0</v>
      </c>
      <c r="F691">
        <v>11202</v>
      </c>
    </row>
    <row r="692" spans="1:6" ht="12.75">
      <c r="A692" t="str">
        <f>'Локальная смета 2'!E182</f>
        <v>1 шт.</v>
      </c>
      <c r="B692">
        <v>13</v>
      </c>
      <c r="C692">
        <v>218</v>
      </c>
      <c r="D692">
        <v>3</v>
      </c>
      <c r="E692">
        <v>0</v>
      </c>
      <c r="F692">
        <v>11202</v>
      </c>
    </row>
    <row r="693" spans="1:6" ht="12.75">
      <c r="A693" s="8">
        <f>'Локальная смета 2'!E181</f>
        <v>1</v>
      </c>
      <c r="B693">
        <v>13</v>
      </c>
      <c r="C693">
        <v>218</v>
      </c>
      <c r="D693">
        <v>4</v>
      </c>
      <c r="E693">
        <v>0</v>
      </c>
      <c r="F693">
        <v>11202</v>
      </c>
    </row>
    <row r="694" spans="1:6" ht="12.75">
      <c r="A694" s="11">
        <f>'Локальная смета 2'!F182</f>
        <v>7.13</v>
      </c>
      <c r="B694">
        <v>13</v>
      </c>
      <c r="C694">
        <v>218</v>
      </c>
      <c r="D694">
        <v>6</v>
      </c>
      <c r="E694">
        <v>0</v>
      </c>
      <c r="F694">
        <v>11202</v>
      </c>
    </row>
    <row r="695" spans="1:6" ht="12.75">
      <c r="A695" s="11">
        <f>'Локальная смета 2'!G181</f>
        <v>3.15</v>
      </c>
      <c r="B695">
        <v>13</v>
      </c>
      <c r="C695">
        <v>218</v>
      </c>
      <c r="D695">
        <v>7</v>
      </c>
      <c r="E695">
        <v>0</v>
      </c>
      <c r="F695">
        <v>11202</v>
      </c>
    </row>
    <row r="696" spans="1:6" ht="12.75">
      <c r="A696" s="8">
        <f>'Локальная смета 2'!G182</f>
        <v>0</v>
      </c>
      <c r="B696">
        <v>13</v>
      </c>
      <c r="C696">
        <v>218</v>
      </c>
      <c r="D696">
        <v>8</v>
      </c>
      <c r="E696">
        <v>0</v>
      </c>
      <c r="F696">
        <v>11202</v>
      </c>
    </row>
    <row r="697" spans="1:6" ht="12.75">
      <c r="A697" s="11">
        <f>'Локальная смета 2'!R181</f>
        <v>0.93</v>
      </c>
      <c r="B697">
        <v>13</v>
      </c>
      <c r="C697">
        <v>218</v>
      </c>
      <c r="D697">
        <v>9</v>
      </c>
      <c r="E697">
        <v>0</v>
      </c>
      <c r="F697">
        <v>11202</v>
      </c>
    </row>
    <row r="698" spans="1:6" ht="12.75">
      <c r="A698" s="11">
        <f>'Локальная смета 2'!R182</f>
        <v>0.01</v>
      </c>
      <c r="B698">
        <v>13</v>
      </c>
      <c r="C698">
        <v>218</v>
      </c>
      <c r="D698">
        <v>10</v>
      </c>
      <c r="E698">
        <v>0</v>
      </c>
      <c r="F698">
        <v>11202</v>
      </c>
    </row>
    <row r="699" spans="1:6" ht="12.75">
      <c r="A699">
        <f>'Локальная смета 2'!I181</f>
        <v>381.5</v>
      </c>
      <c r="B699">
        <v>13</v>
      </c>
      <c r="C699">
        <v>218</v>
      </c>
      <c r="D699">
        <v>18</v>
      </c>
      <c r="E699">
        <v>0</v>
      </c>
      <c r="F699">
        <v>11202</v>
      </c>
    </row>
    <row r="700" spans="1:6" ht="12.75">
      <c r="A700">
        <f>'Локальная смета 2'!A183</f>
        <v>27</v>
      </c>
      <c r="B700">
        <v>13</v>
      </c>
      <c r="C700">
        <v>219</v>
      </c>
      <c r="D700">
        <v>0</v>
      </c>
      <c r="E700">
        <v>0</v>
      </c>
      <c r="F700">
        <v>11202</v>
      </c>
    </row>
    <row r="701" spans="1:6" ht="12.75">
      <c r="A701" t="str">
        <f>'Локальная смета 2'!B183</f>
        <v>ТЕР16-05-001-01</v>
      </c>
      <c r="B701">
        <v>13</v>
      </c>
      <c r="C701">
        <v>219</v>
      </c>
      <c r="D701">
        <v>1</v>
      </c>
      <c r="E701">
        <v>0</v>
      </c>
      <c r="F701">
        <v>11202</v>
      </c>
    </row>
    <row r="702" spans="1:6" ht="12.75">
      <c r="A702" t="str">
        <f>'Локальная смета 2'!C183</f>
        <v>Установка вентилей, задвижек, затворов, клапанов обратных, кранов проходных на трубопроводах из стальных труб диаметром до 25 мм</v>
      </c>
      <c r="B702">
        <v>13</v>
      </c>
      <c r="C702">
        <v>219</v>
      </c>
      <c r="D702">
        <v>2</v>
      </c>
      <c r="E702">
        <v>0</v>
      </c>
      <c r="F702">
        <v>11202</v>
      </c>
    </row>
    <row r="703" spans="1:6" ht="12.75">
      <c r="A703" t="str">
        <f>'Локальная смета 2'!E184</f>
        <v>1 шт.</v>
      </c>
      <c r="B703">
        <v>13</v>
      </c>
      <c r="C703">
        <v>219</v>
      </c>
      <c r="D703">
        <v>3</v>
      </c>
      <c r="E703">
        <v>0</v>
      </c>
      <c r="F703">
        <v>11202</v>
      </c>
    </row>
    <row r="704" spans="1:6" ht="12.75">
      <c r="A704" s="8">
        <f>'Локальная смета 2'!E183</f>
        <v>1</v>
      </c>
      <c r="B704">
        <v>13</v>
      </c>
      <c r="C704">
        <v>219</v>
      </c>
      <c r="D704">
        <v>4</v>
      </c>
      <c r="E704">
        <v>0</v>
      </c>
      <c r="F704">
        <v>11202</v>
      </c>
    </row>
    <row r="705" spans="1:6" ht="12.75">
      <c r="A705" s="11">
        <f>'Локальная смета 2'!F184</f>
        <v>10.75</v>
      </c>
      <c r="B705">
        <v>13</v>
      </c>
      <c r="C705">
        <v>219</v>
      </c>
      <c r="D705">
        <v>6</v>
      </c>
      <c r="E705">
        <v>0</v>
      </c>
      <c r="F705">
        <v>11202</v>
      </c>
    </row>
    <row r="706" spans="1:6" ht="12.75">
      <c r="A706" s="11">
        <f>'Локальная смета 2'!G183</f>
        <v>3.91</v>
      </c>
      <c r="B706">
        <v>13</v>
      </c>
      <c r="C706">
        <v>219</v>
      </c>
      <c r="D706">
        <v>7</v>
      </c>
      <c r="E706">
        <v>0</v>
      </c>
      <c r="F706">
        <v>11202</v>
      </c>
    </row>
    <row r="707" spans="1:6" ht="12.75">
      <c r="A707" s="8">
        <f>'Локальная смета 2'!G184</f>
        <v>0</v>
      </c>
      <c r="B707">
        <v>13</v>
      </c>
      <c r="C707">
        <v>219</v>
      </c>
      <c r="D707">
        <v>8</v>
      </c>
      <c r="E707">
        <v>0</v>
      </c>
      <c r="F707">
        <v>11202</v>
      </c>
    </row>
    <row r="708" spans="1:6" ht="12.75">
      <c r="A708" s="11">
        <f>'Локальная смета 2'!R183</f>
        <v>1.47</v>
      </c>
      <c r="B708">
        <v>13</v>
      </c>
      <c r="C708">
        <v>219</v>
      </c>
      <c r="D708">
        <v>9</v>
      </c>
      <c r="E708">
        <v>0</v>
      </c>
      <c r="F708">
        <v>11202</v>
      </c>
    </row>
    <row r="709" spans="1:6" ht="12.75">
      <c r="A709" s="11">
        <f>'Локальная смета 2'!R184</f>
        <v>0.01</v>
      </c>
      <c r="B709">
        <v>13</v>
      </c>
      <c r="C709">
        <v>219</v>
      </c>
      <c r="D709">
        <v>10</v>
      </c>
      <c r="E709">
        <v>0</v>
      </c>
      <c r="F709">
        <v>11202</v>
      </c>
    </row>
    <row r="710" spans="1:6" ht="12.75">
      <c r="A710">
        <f>'Локальная смета 2'!I183</f>
        <v>58.3</v>
      </c>
      <c r="B710">
        <v>13</v>
      </c>
      <c r="C710">
        <v>219</v>
      </c>
      <c r="D710">
        <v>18</v>
      </c>
      <c r="E710">
        <v>0</v>
      </c>
      <c r="F710">
        <v>11202</v>
      </c>
    </row>
    <row r="711" spans="1:6" ht="12.75">
      <c r="A711">
        <f>'Локальная смета 2'!A185</f>
        <v>27.1</v>
      </c>
      <c r="B711">
        <v>13</v>
      </c>
      <c r="C711">
        <v>220</v>
      </c>
      <c r="D711">
        <v>0</v>
      </c>
      <c r="E711">
        <v>0</v>
      </c>
      <c r="F711">
        <v>11206</v>
      </c>
    </row>
    <row r="712" spans="1:6" ht="12.75">
      <c r="A712" t="str">
        <f>'Локальная смета 2'!B185</f>
        <v>300-9009</v>
      </c>
      <c r="B712">
        <v>13</v>
      </c>
      <c r="C712">
        <v>220</v>
      </c>
      <c r="D712">
        <v>1</v>
      </c>
      <c r="E712">
        <v>0</v>
      </c>
      <c r="F712">
        <v>11206</v>
      </c>
    </row>
    <row r="713" spans="1:6" ht="12.75">
      <c r="A713" t="str">
        <f>'Локальная смета 2'!C185</f>
        <v>Клапан обратный пружинный муфтовый Ду=20 тип 601</v>
      </c>
      <c r="B713">
        <v>13</v>
      </c>
      <c r="C713">
        <v>220</v>
      </c>
      <c r="D713">
        <v>2</v>
      </c>
      <c r="E713">
        <v>0</v>
      </c>
      <c r="F713">
        <v>11206</v>
      </c>
    </row>
    <row r="714" spans="1:6" ht="12.75">
      <c r="A714" t="str">
        <f>'Локальная смета 2'!E186</f>
        <v>шт.</v>
      </c>
      <c r="B714">
        <v>13</v>
      </c>
      <c r="C714">
        <v>220</v>
      </c>
      <c r="D714">
        <v>3</v>
      </c>
      <c r="E714">
        <v>0</v>
      </c>
      <c r="F714">
        <v>11206</v>
      </c>
    </row>
    <row r="715" spans="1:6" ht="12.75">
      <c r="A715" s="8">
        <f>'Локальная смета 2'!G185</f>
        <v>1</v>
      </c>
      <c r="B715">
        <v>13</v>
      </c>
      <c r="C715">
        <v>220</v>
      </c>
      <c r="D715">
        <v>6</v>
      </c>
      <c r="E715">
        <v>0</v>
      </c>
      <c r="F715">
        <v>11206</v>
      </c>
    </row>
    <row r="716" spans="1:6" ht="12.75">
      <c r="A716">
        <f>'Локальная смета 2'!R185</f>
        <v>0</v>
      </c>
      <c r="B716">
        <v>13</v>
      </c>
      <c r="C716">
        <v>220</v>
      </c>
      <c r="D716">
        <v>8</v>
      </c>
      <c r="E716">
        <v>0</v>
      </c>
      <c r="F716">
        <v>11206</v>
      </c>
    </row>
    <row r="717" spans="1:6" ht="12.75">
      <c r="A717" s="11">
        <f>'Локальная смета 2'!I185</f>
        <v>57.28</v>
      </c>
      <c r="B717">
        <v>13</v>
      </c>
      <c r="C717">
        <v>220</v>
      </c>
      <c r="D717">
        <v>9</v>
      </c>
      <c r="E717">
        <v>0</v>
      </c>
      <c r="F717">
        <v>11206</v>
      </c>
    </row>
    <row r="718" spans="1:6" ht="12.75">
      <c r="A718">
        <f>'Локальная смета 2'!A187</f>
        <v>28</v>
      </c>
      <c r="B718">
        <v>13</v>
      </c>
      <c r="C718">
        <v>221</v>
      </c>
      <c r="D718">
        <v>0</v>
      </c>
      <c r="E718">
        <v>0</v>
      </c>
      <c r="F718">
        <v>11202</v>
      </c>
    </row>
    <row r="719" spans="1:6" ht="12.75">
      <c r="A719" t="str">
        <f>'Локальная смета 2'!B187</f>
        <v>ТЕР18-07-001-02</v>
      </c>
      <c r="B719">
        <v>13</v>
      </c>
      <c r="C719">
        <v>221</v>
      </c>
      <c r="D719">
        <v>1</v>
      </c>
      <c r="E719">
        <v>0</v>
      </c>
      <c r="F719">
        <v>11202</v>
      </c>
    </row>
    <row r="720" spans="1:6" ht="12.75">
      <c r="A720" t="str">
        <f>'Локальная смета 2'!C187</f>
        <v>Установка манометров с трехходовым краном</v>
      </c>
      <c r="B720">
        <v>13</v>
      </c>
      <c r="C720">
        <v>221</v>
      </c>
      <c r="D720">
        <v>2</v>
      </c>
      <c r="E720">
        <v>0</v>
      </c>
      <c r="F720">
        <v>11202</v>
      </c>
    </row>
    <row r="721" spans="1:6" ht="12.75">
      <c r="A721" t="str">
        <f>'Локальная смета 2'!E188</f>
        <v>1 комплект</v>
      </c>
      <c r="B721">
        <v>13</v>
      </c>
      <c r="C721">
        <v>221</v>
      </c>
      <c r="D721">
        <v>3</v>
      </c>
      <c r="E721">
        <v>0</v>
      </c>
      <c r="F721">
        <v>11202</v>
      </c>
    </row>
    <row r="722" spans="1:6" ht="12.75">
      <c r="A722" s="8">
        <f>'Локальная смета 2'!E187</f>
        <v>4</v>
      </c>
      <c r="B722">
        <v>13</v>
      </c>
      <c r="C722">
        <v>221</v>
      </c>
      <c r="D722">
        <v>4</v>
      </c>
      <c r="E722">
        <v>0</v>
      </c>
      <c r="F722">
        <v>11202</v>
      </c>
    </row>
    <row r="723" spans="1:6" ht="12.75">
      <c r="A723" s="11">
        <f>'Локальная смета 2'!F188</f>
        <v>1.76</v>
      </c>
      <c r="B723">
        <v>13</v>
      </c>
      <c r="C723">
        <v>221</v>
      </c>
      <c r="D723">
        <v>6</v>
      </c>
      <c r="E723">
        <v>0</v>
      </c>
      <c r="F723">
        <v>11202</v>
      </c>
    </row>
    <row r="724" spans="1:6" ht="12.75">
      <c r="A724" s="8">
        <f>'Локальная смета 2'!G187</f>
        <v>0</v>
      </c>
      <c r="B724">
        <v>13</v>
      </c>
      <c r="C724">
        <v>221</v>
      </c>
      <c r="D724">
        <v>7</v>
      </c>
      <c r="E724">
        <v>0</v>
      </c>
      <c r="F724">
        <v>11202</v>
      </c>
    </row>
    <row r="725" spans="1:6" ht="12.75">
      <c r="A725" s="8">
        <f>'Локальная смета 2'!G188</f>
        <v>0</v>
      </c>
      <c r="B725">
        <v>13</v>
      </c>
      <c r="C725">
        <v>221</v>
      </c>
      <c r="D725">
        <v>8</v>
      </c>
      <c r="E725">
        <v>0</v>
      </c>
      <c r="F725">
        <v>11202</v>
      </c>
    </row>
    <row r="726" spans="1:6" ht="12.75">
      <c r="A726" s="11">
        <f>'Локальная смета 2'!R187</f>
        <v>0.22</v>
      </c>
      <c r="B726">
        <v>13</v>
      </c>
      <c r="C726">
        <v>221</v>
      </c>
      <c r="D726">
        <v>9</v>
      </c>
      <c r="E726">
        <v>0</v>
      </c>
      <c r="F726">
        <v>11202</v>
      </c>
    </row>
    <row r="727" spans="1:6" ht="12.75">
      <c r="A727" s="8">
        <f>'Локальная смета 2'!R188</f>
        <v>0</v>
      </c>
      <c r="B727">
        <v>13</v>
      </c>
      <c r="C727">
        <v>221</v>
      </c>
      <c r="D727">
        <v>10</v>
      </c>
      <c r="E727">
        <v>0</v>
      </c>
      <c r="F727">
        <v>11202</v>
      </c>
    </row>
    <row r="728" spans="1:6" ht="12.75">
      <c r="A728" s="11">
        <f>'Локальная смета 2'!I187</f>
        <v>224.74</v>
      </c>
      <c r="B728">
        <v>13</v>
      </c>
      <c r="C728">
        <v>221</v>
      </c>
      <c r="D728">
        <v>18</v>
      </c>
      <c r="E728">
        <v>0</v>
      </c>
      <c r="F728">
        <v>11202</v>
      </c>
    </row>
    <row r="729" spans="1:6" ht="12.75">
      <c r="A729">
        <f>'Локальная смета 2'!A189</f>
        <v>29</v>
      </c>
      <c r="B729">
        <v>13</v>
      </c>
      <c r="C729">
        <v>228</v>
      </c>
      <c r="D729">
        <v>0</v>
      </c>
      <c r="E729">
        <v>0</v>
      </c>
      <c r="F729">
        <v>11202</v>
      </c>
    </row>
    <row r="730" spans="1:6" ht="12.75">
      <c r="A730" t="str">
        <f>'Локальная смета 2'!B189</f>
        <v>ТЕР16-03-001-02</v>
      </c>
      <c r="B730">
        <v>13</v>
      </c>
      <c r="C730">
        <v>228</v>
      </c>
      <c r="D730">
        <v>1</v>
      </c>
      <c r="E730">
        <v>0</v>
      </c>
      <c r="F730">
        <v>11202</v>
      </c>
    </row>
    <row r="731" spans="1:6" ht="12.75">
      <c r="A731" t="str">
        <f>'Локальная смета 2'!C189</f>
        <v>Прокладка трубопроводов отопления при стояковой системе из многослойных металл- полимерных труб диаметром 20 мм</v>
      </c>
      <c r="B731">
        <v>13</v>
      </c>
      <c r="C731">
        <v>228</v>
      </c>
      <c r="D731">
        <v>2</v>
      </c>
      <c r="E731">
        <v>0</v>
      </c>
      <c r="F731">
        <v>11202</v>
      </c>
    </row>
    <row r="732" spans="1:6" ht="12.75">
      <c r="A732" t="str">
        <f>'Локальная смета 2'!E190</f>
        <v>100 м трубопровода</v>
      </c>
      <c r="B732">
        <v>13</v>
      </c>
      <c r="C732">
        <v>228</v>
      </c>
      <c r="D732">
        <v>3</v>
      </c>
      <c r="E732">
        <v>0</v>
      </c>
      <c r="F732">
        <v>11202</v>
      </c>
    </row>
    <row r="733" spans="1:6" ht="12.75">
      <c r="A733" s="11">
        <f>'Локальная смета 2'!E189</f>
        <v>0.15</v>
      </c>
      <c r="B733">
        <v>13</v>
      </c>
      <c r="C733">
        <v>228</v>
      </c>
      <c r="D733">
        <v>4</v>
      </c>
      <c r="E733">
        <v>0</v>
      </c>
      <c r="F733">
        <v>11202</v>
      </c>
    </row>
    <row r="734" spans="1:6" ht="12.75">
      <c r="A734" s="11">
        <f>'Локальная смета 2'!F190</f>
        <v>873.57</v>
      </c>
      <c r="B734">
        <v>13</v>
      </c>
      <c r="C734">
        <v>228</v>
      </c>
      <c r="D734">
        <v>6</v>
      </c>
      <c r="E734">
        <v>0</v>
      </c>
      <c r="F734">
        <v>11202</v>
      </c>
    </row>
    <row r="735" spans="1:6" ht="12.75">
      <c r="A735" s="11">
        <f>'Локальная смета 2'!G189</f>
        <v>132.07</v>
      </c>
      <c r="B735">
        <v>13</v>
      </c>
      <c r="C735">
        <v>228</v>
      </c>
      <c r="D735">
        <v>7</v>
      </c>
      <c r="E735">
        <v>0</v>
      </c>
      <c r="F735">
        <v>11202</v>
      </c>
    </row>
    <row r="736" spans="1:6" ht="12.75">
      <c r="A736" s="11">
        <f>'Локальная смета 2'!G190</f>
        <v>0.72</v>
      </c>
      <c r="B736">
        <v>13</v>
      </c>
      <c r="C736">
        <v>228</v>
      </c>
      <c r="D736">
        <v>8</v>
      </c>
      <c r="E736">
        <v>0</v>
      </c>
      <c r="F736">
        <v>11202</v>
      </c>
    </row>
    <row r="737" spans="1:6" ht="12.75">
      <c r="A737" s="8">
        <f>'Локальная смета 2'!R189</f>
        <v>111</v>
      </c>
      <c r="B737">
        <v>13</v>
      </c>
      <c r="C737">
        <v>228</v>
      </c>
      <c r="D737">
        <v>9</v>
      </c>
      <c r="E737">
        <v>0</v>
      </c>
      <c r="F737">
        <v>11202</v>
      </c>
    </row>
    <row r="738" spans="1:6" ht="12.75">
      <c r="A738" s="11">
        <f>'Локальная смета 2'!R190</f>
        <v>0.44</v>
      </c>
      <c r="B738">
        <v>13</v>
      </c>
      <c r="C738">
        <v>228</v>
      </c>
      <c r="D738">
        <v>10</v>
      </c>
      <c r="E738">
        <v>0</v>
      </c>
      <c r="F738">
        <v>11202</v>
      </c>
    </row>
    <row r="739" spans="1:6" ht="12.75">
      <c r="A739" s="11">
        <f>'Локальная смета 2'!I189</f>
        <v>6590.03</v>
      </c>
      <c r="B739">
        <v>13</v>
      </c>
      <c r="C739">
        <v>228</v>
      </c>
      <c r="D739">
        <v>18</v>
      </c>
      <c r="E739">
        <v>0</v>
      </c>
      <c r="F739">
        <v>11202</v>
      </c>
    </row>
    <row r="740" spans="1:6" ht="12.75">
      <c r="A740">
        <f>'Локальная смета 2'!A191</f>
        <v>29.1</v>
      </c>
      <c r="B740">
        <v>13</v>
      </c>
      <c r="C740">
        <v>234</v>
      </c>
      <c r="D740">
        <v>0</v>
      </c>
      <c r="E740">
        <v>0</v>
      </c>
      <c r="F740">
        <v>11206</v>
      </c>
    </row>
    <row r="741" spans="1:6" ht="12.75">
      <c r="A741">
        <f>'Локальная смета 2'!B191</f>
        <v>0</v>
      </c>
      <c r="B741">
        <v>13</v>
      </c>
      <c r="C741">
        <v>234</v>
      </c>
      <c r="D741">
        <v>1</v>
      </c>
      <c r="E741">
        <v>0</v>
      </c>
      <c r="F741">
        <v>11206</v>
      </c>
    </row>
    <row r="742" spans="1:6" ht="12.75">
      <c r="A742" t="str">
        <f>'Локальная смета 2'!C191</f>
        <v>Кран шаровой полнопроходный д15</v>
      </c>
      <c r="B742">
        <v>13</v>
      </c>
      <c r="C742">
        <v>234</v>
      </c>
      <c r="D742">
        <v>2</v>
      </c>
      <c r="E742">
        <v>0</v>
      </c>
      <c r="F742">
        <v>11206</v>
      </c>
    </row>
    <row r="743" spans="1:6" ht="12.75">
      <c r="A743">
        <f>'Локальная смета 2'!E192</f>
        <v>0</v>
      </c>
      <c r="B743">
        <v>13</v>
      </c>
      <c r="C743">
        <v>234</v>
      </c>
      <c r="D743">
        <v>3</v>
      </c>
      <c r="E743">
        <v>0</v>
      </c>
      <c r="F743">
        <v>11206</v>
      </c>
    </row>
    <row r="744" spans="1:6" ht="12.75">
      <c r="A744" s="8">
        <f>'Локальная смета 2'!G191</f>
        <v>20</v>
      </c>
      <c r="B744">
        <v>13</v>
      </c>
      <c r="C744">
        <v>234</v>
      </c>
      <c r="D744">
        <v>6</v>
      </c>
      <c r="E744">
        <v>0</v>
      </c>
      <c r="F744">
        <v>11206</v>
      </c>
    </row>
    <row r="745" spans="1:6" ht="12.75">
      <c r="A745">
        <f>'Локальная смета 2'!R191</f>
        <v>0</v>
      </c>
      <c r="B745">
        <v>13</v>
      </c>
      <c r="C745">
        <v>234</v>
      </c>
      <c r="D745">
        <v>8</v>
      </c>
      <c r="E745">
        <v>0</v>
      </c>
      <c r="F745">
        <v>11206</v>
      </c>
    </row>
    <row r="746" spans="1:6" ht="12.75">
      <c r="A746" s="11">
        <f>'Локальная смета 2'!I191</f>
        <v>29.83</v>
      </c>
      <c r="B746">
        <v>13</v>
      </c>
      <c r="C746">
        <v>234</v>
      </c>
      <c r="D746">
        <v>9</v>
      </c>
      <c r="E746">
        <v>0</v>
      </c>
      <c r="F746">
        <v>11206</v>
      </c>
    </row>
    <row r="747" spans="1:6" ht="12.75">
      <c r="A747">
        <f>'Локальная смета 2'!A193</f>
        <v>29.2</v>
      </c>
      <c r="B747">
        <v>13</v>
      </c>
      <c r="C747">
        <v>235</v>
      </c>
      <c r="D747">
        <v>0</v>
      </c>
      <c r="E747">
        <v>0</v>
      </c>
      <c r="F747">
        <v>11206</v>
      </c>
    </row>
    <row r="748" spans="1:6" ht="12.75">
      <c r="A748">
        <f>'Локальная смета 2'!B193</f>
        <v>0</v>
      </c>
      <c r="B748">
        <v>13</v>
      </c>
      <c r="C748">
        <v>235</v>
      </c>
      <c r="D748">
        <v>1</v>
      </c>
      <c r="E748">
        <v>0</v>
      </c>
      <c r="F748">
        <v>11206</v>
      </c>
    </row>
    <row r="749" spans="1:6" ht="12.75">
      <c r="A749" t="str">
        <f>'Локальная смета 2'!C193</f>
        <v>Кран шаровой полнопроходный д20</v>
      </c>
      <c r="B749">
        <v>13</v>
      </c>
      <c r="C749">
        <v>235</v>
      </c>
      <c r="D749">
        <v>2</v>
      </c>
      <c r="E749">
        <v>0</v>
      </c>
      <c r="F749">
        <v>11206</v>
      </c>
    </row>
    <row r="750" spans="1:6" ht="12.75">
      <c r="A750">
        <f>'Локальная смета 2'!E194</f>
        <v>0</v>
      </c>
      <c r="B750">
        <v>13</v>
      </c>
      <c r="C750">
        <v>235</v>
      </c>
      <c r="D750">
        <v>3</v>
      </c>
      <c r="E750">
        <v>0</v>
      </c>
      <c r="F750">
        <v>11206</v>
      </c>
    </row>
    <row r="751" spans="1:6" ht="12.75">
      <c r="A751" s="8">
        <f>'Локальная смета 2'!G193</f>
        <v>40</v>
      </c>
      <c r="B751">
        <v>13</v>
      </c>
      <c r="C751">
        <v>235</v>
      </c>
      <c r="D751">
        <v>6</v>
      </c>
      <c r="E751">
        <v>0</v>
      </c>
      <c r="F751">
        <v>11206</v>
      </c>
    </row>
    <row r="752" spans="1:6" ht="12.75">
      <c r="A752">
        <f>'Локальная смета 2'!R193</f>
        <v>0</v>
      </c>
      <c r="B752">
        <v>13</v>
      </c>
      <c r="C752">
        <v>235</v>
      </c>
      <c r="D752">
        <v>8</v>
      </c>
      <c r="E752">
        <v>0</v>
      </c>
      <c r="F752">
        <v>11206</v>
      </c>
    </row>
    <row r="753" spans="1:6" ht="12.75">
      <c r="A753">
        <f>'Локальная смета 2'!I193</f>
        <v>35.8</v>
      </c>
      <c r="B753">
        <v>13</v>
      </c>
      <c r="C753">
        <v>235</v>
      </c>
      <c r="D753">
        <v>9</v>
      </c>
      <c r="E753">
        <v>0</v>
      </c>
      <c r="F753">
        <v>11206</v>
      </c>
    </row>
    <row r="754" spans="1:6" ht="12.75">
      <c r="A754">
        <f>'Локальная смета 2'!A195</f>
        <v>30</v>
      </c>
      <c r="B754">
        <v>13</v>
      </c>
      <c r="C754">
        <v>236</v>
      </c>
      <c r="D754">
        <v>0</v>
      </c>
      <c r="E754">
        <v>0</v>
      </c>
      <c r="F754">
        <v>11202</v>
      </c>
    </row>
    <row r="755" spans="1:6" ht="12.75">
      <c r="A755" t="str">
        <f>'Локальная смета 2'!B195</f>
        <v>ТЕР18-06-003-10</v>
      </c>
      <c r="B755">
        <v>13</v>
      </c>
      <c r="C755">
        <v>236</v>
      </c>
      <c r="D755">
        <v>1</v>
      </c>
      <c r="E755">
        <v>0</v>
      </c>
      <c r="F755">
        <v>11202</v>
      </c>
    </row>
    <row r="756" spans="1:6" ht="12.75">
      <c r="A756" t="str">
        <f>'Локальная смета 2'!C195</f>
        <v>Установка воздухоотводчиков</v>
      </c>
      <c r="B756">
        <v>13</v>
      </c>
      <c r="C756">
        <v>236</v>
      </c>
      <c r="D756">
        <v>2</v>
      </c>
      <c r="E756">
        <v>0</v>
      </c>
      <c r="F756">
        <v>11202</v>
      </c>
    </row>
    <row r="757" spans="1:6" ht="12.75">
      <c r="A757" t="str">
        <f>'Локальная смета 2'!E196</f>
        <v>1 шт.</v>
      </c>
      <c r="B757">
        <v>13</v>
      </c>
      <c r="C757">
        <v>236</v>
      </c>
      <c r="D757">
        <v>3</v>
      </c>
      <c r="E757">
        <v>0</v>
      </c>
      <c r="F757">
        <v>11202</v>
      </c>
    </row>
    <row r="758" spans="1:6" ht="12.75">
      <c r="A758" s="8">
        <f>'Локальная смета 2'!E195</f>
        <v>1</v>
      </c>
      <c r="B758">
        <v>13</v>
      </c>
      <c r="C758">
        <v>236</v>
      </c>
      <c r="D758">
        <v>4</v>
      </c>
      <c r="E758">
        <v>0</v>
      </c>
      <c r="F758">
        <v>11202</v>
      </c>
    </row>
    <row r="759" spans="1:6" ht="12.75">
      <c r="A759" s="11">
        <f>'Локальная смета 2'!F196</f>
        <v>12.73</v>
      </c>
      <c r="B759">
        <v>13</v>
      </c>
      <c r="C759">
        <v>236</v>
      </c>
      <c r="D759">
        <v>6</v>
      </c>
      <c r="E759">
        <v>0</v>
      </c>
      <c r="F759">
        <v>11202</v>
      </c>
    </row>
    <row r="760" spans="1:6" ht="12.75">
      <c r="A760" s="11">
        <f>'Локальная смета 2'!G195</f>
        <v>9.22</v>
      </c>
      <c r="B760">
        <v>13</v>
      </c>
      <c r="C760">
        <v>236</v>
      </c>
      <c r="D760">
        <v>7</v>
      </c>
      <c r="E760">
        <v>0</v>
      </c>
      <c r="F760">
        <v>11202</v>
      </c>
    </row>
    <row r="761" spans="1:6" ht="12.75">
      <c r="A761" s="11">
        <f>'Локальная смета 2'!G196</f>
        <v>0.21</v>
      </c>
      <c r="B761">
        <v>13</v>
      </c>
      <c r="C761">
        <v>236</v>
      </c>
      <c r="D761">
        <v>8</v>
      </c>
      <c r="E761">
        <v>0</v>
      </c>
      <c r="F761">
        <v>11202</v>
      </c>
    </row>
    <row r="762" spans="1:6" ht="12.75">
      <c r="A762" s="11">
        <f>'Локальная смета 2'!R195</f>
        <v>1.66</v>
      </c>
      <c r="B762">
        <v>13</v>
      </c>
      <c r="C762">
        <v>236</v>
      </c>
      <c r="D762">
        <v>9</v>
      </c>
      <c r="E762">
        <v>0</v>
      </c>
      <c r="F762">
        <v>11202</v>
      </c>
    </row>
    <row r="763" spans="1:6" ht="12.75">
      <c r="A763" s="11">
        <f>'Локальная смета 2'!R196</f>
        <v>0.09</v>
      </c>
      <c r="B763">
        <v>13</v>
      </c>
      <c r="C763">
        <v>236</v>
      </c>
      <c r="D763">
        <v>10</v>
      </c>
      <c r="E763">
        <v>0</v>
      </c>
      <c r="F763">
        <v>11202</v>
      </c>
    </row>
    <row r="764" spans="1:6" ht="12.75">
      <c r="A764">
        <f>'Локальная смета 2'!I195</f>
        <v>86.7</v>
      </c>
      <c r="B764">
        <v>13</v>
      </c>
      <c r="C764">
        <v>236</v>
      </c>
      <c r="D764">
        <v>18</v>
      </c>
      <c r="E764">
        <v>0</v>
      </c>
      <c r="F764">
        <v>11202</v>
      </c>
    </row>
    <row r="765" spans="1:6" ht="12.75">
      <c r="A765">
        <f>'Локальная смета 2'!A197</f>
        <v>31</v>
      </c>
      <c r="B765">
        <v>13</v>
      </c>
      <c r="C765">
        <v>250</v>
      </c>
      <c r="D765">
        <v>0</v>
      </c>
      <c r="E765">
        <v>0</v>
      </c>
      <c r="F765">
        <v>11202</v>
      </c>
    </row>
    <row r="766" spans="1:6" ht="12.75">
      <c r="A766" t="str">
        <f>'Локальная смета 2'!B197</f>
        <v>ТЕР16-07-003-02</v>
      </c>
      <c r="B766">
        <v>13</v>
      </c>
      <c r="C766">
        <v>250</v>
      </c>
      <c r="D766">
        <v>1</v>
      </c>
      <c r="E766">
        <v>0</v>
      </c>
      <c r="F766">
        <v>11202</v>
      </c>
    </row>
    <row r="767" spans="1:6" ht="12.75">
      <c r="A767" t="str">
        <f>'Локальная смета 2'!C197</f>
        <v>Врезки в действующие внутренние сети трубопроводов отопления и водоснабжения диаметром 20 мм</v>
      </c>
      <c r="B767">
        <v>13</v>
      </c>
      <c r="C767">
        <v>250</v>
      </c>
      <c r="D767">
        <v>2</v>
      </c>
      <c r="E767">
        <v>0</v>
      </c>
      <c r="F767">
        <v>11202</v>
      </c>
    </row>
    <row r="768" spans="1:6" ht="12.75">
      <c r="A768" t="str">
        <f>'Локальная смета 2'!E198</f>
        <v>1 врезка</v>
      </c>
      <c r="B768">
        <v>13</v>
      </c>
      <c r="C768">
        <v>250</v>
      </c>
      <c r="D768">
        <v>3</v>
      </c>
      <c r="E768">
        <v>0</v>
      </c>
      <c r="F768">
        <v>11202</v>
      </c>
    </row>
    <row r="769" spans="1:6" ht="12.75">
      <c r="A769" s="8">
        <f>'Локальная смета 2'!E197</f>
        <v>2</v>
      </c>
      <c r="B769">
        <v>13</v>
      </c>
      <c r="C769">
        <v>250</v>
      </c>
      <c r="D769">
        <v>4</v>
      </c>
      <c r="E769">
        <v>0</v>
      </c>
      <c r="F769">
        <v>11202</v>
      </c>
    </row>
    <row r="770" spans="1:6" ht="12.75">
      <c r="A770" s="11">
        <f>'Локальная смета 2'!F198</f>
        <v>35.64</v>
      </c>
      <c r="B770">
        <v>13</v>
      </c>
      <c r="C770">
        <v>250</v>
      </c>
      <c r="D770">
        <v>6</v>
      </c>
      <c r="E770">
        <v>0</v>
      </c>
      <c r="F770">
        <v>11202</v>
      </c>
    </row>
    <row r="771" spans="1:6" ht="12.75">
      <c r="A771" s="11">
        <f>'Локальная смета 2'!G197</f>
        <v>5.25</v>
      </c>
      <c r="B771">
        <v>13</v>
      </c>
      <c r="C771">
        <v>250</v>
      </c>
      <c r="D771">
        <v>7</v>
      </c>
      <c r="E771">
        <v>0</v>
      </c>
      <c r="F771">
        <v>11202</v>
      </c>
    </row>
    <row r="772" spans="1:6" ht="12.75">
      <c r="A772" s="8">
        <f>'Локальная смета 2'!G198</f>
        <v>0</v>
      </c>
      <c r="B772">
        <v>13</v>
      </c>
      <c r="C772">
        <v>250</v>
      </c>
      <c r="D772">
        <v>8</v>
      </c>
      <c r="E772">
        <v>0</v>
      </c>
      <c r="F772">
        <v>11202</v>
      </c>
    </row>
    <row r="773" spans="1:6" ht="12.75">
      <c r="A773" s="11">
        <f>'Локальная смета 2'!R197</f>
        <v>4.46</v>
      </c>
      <c r="B773">
        <v>13</v>
      </c>
      <c r="C773">
        <v>250</v>
      </c>
      <c r="D773">
        <v>9</v>
      </c>
      <c r="E773">
        <v>0</v>
      </c>
      <c r="F773">
        <v>11202</v>
      </c>
    </row>
    <row r="774" spans="1:6" ht="12.75">
      <c r="A774" s="11">
        <f>'Локальная смета 2'!R198</f>
        <v>0.01</v>
      </c>
      <c r="B774">
        <v>13</v>
      </c>
      <c r="C774">
        <v>250</v>
      </c>
      <c r="D774">
        <v>10</v>
      </c>
      <c r="E774">
        <v>0</v>
      </c>
      <c r="F774">
        <v>11202</v>
      </c>
    </row>
    <row r="775" spans="1:6" ht="12.75">
      <c r="A775" s="11">
        <f>'Локальная смета 2'!I197</f>
        <v>30.95</v>
      </c>
      <c r="B775">
        <v>13</v>
      </c>
      <c r="C775">
        <v>250</v>
      </c>
      <c r="D775">
        <v>18</v>
      </c>
      <c r="E775">
        <v>0</v>
      </c>
      <c r="F775">
        <v>11202</v>
      </c>
    </row>
    <row r="776" spans="1:6" ht="12.75">
      <c r="A776" t="str">
        <f>'Локальная смета 2'!A199</f>
        <v>Обвязка охладителя вентсистемы П1 по воде</v>
      </c>
      <c r="B776">
        <v>13</v>
      </c>
      <c r="C776">
        <v>237</v>
      </c>
      <c r="D776">
        <v>0</v>
      </c>
      <c r="E776">
        <v>0</v>
      </c>
      <c r="F776">
        <v>11207</v>
      </c>
    </row>
    <row r="777" spans="1:6" ht="12.75">
      <c r="A777">
        <f>'Локальная смета 2'!A200</f>
        <v>32</v>
      </c>
      <c r="B777">
        <v>13</v>
      </c>
      <c r="C777">
        <v>238</v>
      </c>
      <c r="D777">
        <v>0</v>
      </c>
      <c r="E777">
        <v>0</v>
      </c>
      <c r="F777">
        <v>11202</v>
      </c>
    </row>
    <row r="778" spans="1:6" ht="12.75">
      <c r="A778" t="str">
        <f>'Локальная смета 2'!B200</f>
        <v>ТЕР16-03-002-01</v>
      </c>
      <c r="B778">
        <v>13</v>
      </c>
      <c r="C778">
        <v>238</v>
      </c>
      <c r="D778">
        <v>1</v>
      </c>
      <c r="E778">
        <v>0</v>
      </c>
      <c r="F778">
        <v>11202</v>
      </c>
    </row>
    <row r="779" spans="1:6" ht="12.75">
      <c r="A779" t="str">
        <f>'Локальная смета 2'!C200</f>
        <v>Прокладка трубопроводов водоснабжения из многослойных металл-полимерных труб диаметром 15 мм</v>
      </c>
      <c r="B779">
        <v>13</v>
      </c>
      <c r="C779">
        <v>238</v>
      </c>
      <c r="D779">
        <v>2</v>
      </c>
      <c r="E779">
        <v>0</v>
      </c>
      <c r="F779">
        <v>11202</v>
      </c>
    </row>
    <row r="780" spans="1:6" ht="12.75">
      <c r="A780" t="str">
        <f>'Локальная смета 2'!E201</f>
        <v>100 м трубопровода</v>
      </c>
      <c r="B780">
        <v>13</v>
      </c>
      <c r="C780">
        <v>238</v>
      </c>
      <c r="D780">
        <v>3</v>
      </c>
      <c r="E780">
        <v>0</v>
      </c>
      <c r="F780">
        <v>11202</v>
      </c>
    </row>
    <row r="781" spans="1:6" ht="12.75">
      <c r="A781" s="11">
        <f>'Локальная смета 2'!E200</f>
        <v>0.15</v>
      </c>
      <c r="B781">
        <v>13</v>
      </c>
      <c r="C781">
        <v>238</v>
      </c>
      <c r="D781">
        <v>4</v>
      </c>
      <c r="E781">
        <v>0</v>
      </c>
      <c r="F781">
        <v>11202</v>
      </c>
    </row>
    <row r="782" spans="1:6" ht="12.75">
      <c r="A782" s="11">
        <f>'Локальная смета 2'!F201</f>
        <v>881.44</v>
      </c>
      <c r="B782">
        <v>13</v>
      </c>
      <c r="C782">
        <v>238</v>
      </c>
      <c r="D782">
        <v>6</v>
      </c>
      <c r="E782">
        <v>0</v>
      </c>
      <c r="F782">
        <v>11202</v>
      </c>
    </row>
    <row r="783" spans="1:6" ht="12.75">
      <c r="A783">
        <f>'Локальная смета 2'!G200</f>
        <v>126.7</v>
      </c>
      <c r="B783">
        <v>13</v>
      </c>
      <c r="C783">
        <v>238</v>
      </c>
      <c r="D783">
        <v>7</v>
      </c>
      <c r="E783">
        <v>0</v>
      </c>
      <c r="F783">
        <v>11202</v>
      </c>
    </row>
    <row r="784" spans="1:6" ht="12.75">
      <c r="A784" s="11">
        <f>'Локальная смета 2'!G201</f>
        <v>0.72</v>
      </c>
      <c r="B784">
        <v>13</v>
      </c>
      <c r="C784">
        <v>238</v>
      </c>
      <c r="D784">
        <v>8</v>
      </c>
      <c r="E784">
        <v>0</v>
      </c>
      <c r="F784">
        <v>11202</v>
      </c>
    </row>
    <row r="785" spans="1:6" ht="12.75">
      <c r="A785" s="8">
        <f>'Локальная смета 2'!R200</f>
        <v>112</v>
      </c>
      <c r="B785">
        <v>13</v>
      </c>
      <c r="C785">
        <v>238</v>
      </c>
      <c r="D785">
        <v>9</v>
      </c>
      <c r="E785">
        <v>0</v>
      </c>
      <c r="F785">
        <v>11202</v>
      </c>
    </row>
    <row r="786" spans="1:6" ht="12.75">
      <c r="A786" s="11">
        <f>'Локальная смета 2'!R201</f>
        <v>0.44</v>
      </c>
      <c r="B786">
        <v>13</v>
      </c>
      <c r="C786">
        <v>238</v>
      </c>
      <c r="D786">
        <v>10</v>
      </c>
      <c r="E786">
        <v>0</v>
      </c>
      <c r="F786">
        <v>11202</v>
      </c>
    </row>
    <row r="787" spans="1:6" ht="12.75">
      <c r="A787">
        <f>'Локальная смета 2'!I200</f>
        <v>4305.2</v>
      </c>
      <c r="B787">
        <v>13</v>
      </c>
      <c r="C787">
        <v>238</v>
      </c>
      <c r="D787">
        <v>18</v>
      </c>
      <c r="E787">
        <v>0</v>
      </c>
      <c r="F787">
        <v>11202</v>
      </c>
    </row>
    <row r="788" spans="1:6" ht="12.75">
      <c r="A788">
        <f>'Локальная смета 2'!A202</f>
        <v>32.1</v>
      </c>
      <c r="B788">
        <v>13</v>
      </c>
      <c r="C788">
        <v>242</v>
      </c>
      <c r="D788">
        <v>0</v>
      </c>
      <c r="E788">
        <v>0</v>
      </c>
      <c r="F788">
        <v>11206</v>
      </c>
    </row>
    <row r="789" spans="1:6" ht="12.75">
      <c r="A789">
        <f>'Локальная смета 2'!B202</f>
        <v>0</v>
      </c>
      <c r="B789">
        <v>13</v>
      </c>
      <c r="C789">
        <v>242</v>
      </c>
      <c r="D789">
        <v>1</v>
      </c>
      <c r="E789">
        <v>0</v>
      </c>
      <c r="F789">
        <v>11206</v>
      </c>
    </row>
    <row r="790" spans="1:6" ht="12.75">
      <c r="A790" t="str">
        <f>'Локальная смета 2'!C202</f>
        <v>Кран шаровой полнопроходный д15</v>
      </c>
      <c r="B790">
        <v>13</v>
      </c>
      <c r="C790">
        <v>242</v>
      </c>
      <c r="D790">
        <v>2</v>
      </c>
      <c r="E790">
        <v>0</v>
      </c>
      <c r="F790">
        <v>11206</v>
      </c>
    </row>
    <row r="791" spans="1:6" ht="12.75">
      <c r="A791">
        <f>'Локальная смета 2'!E203</f>
        <v>0</v>
      </c>
      <c r="B791">
        <v>13</v>
      </c>
      <c r="C791">
        <v>242</v>
      </c>
      <c r="D791">
        <v>3</v>
      </c>
      <c r="E791">
        <v>0</v>
      </c>
      <c r="F791">
        <v>11206</v>
      </c>
    </row>
    <row r="792" spans="1:6" ht="12.75">
      <c r="A792">
        <f>'Локальная смета 2'!G202</f>
        <v>6.666666666666667</v>
      </c>
      <c r="B792">
        <v>13</v>
      </c>
      <c r="C792">
        <v>242</v>
      </c>
      <c r="D792">
        <v>6</v>
      </c>
      <c r="E792">
        <v>0</v>
      </c>
      <c r="F792">
        <v>11206</v>
      </c>
    </row>
    <row r="793" spans="1:6" ht="12.75">
      <c r="A793">
        <f>'Локальная смета 2'!R202</f>
        <v>0</v>
      </c>
      <c r="B793">
        <v>13</v>
      </c>
      <c r="C793">
        <v>242</v>
      </c>
      <c r="D793">
        <v>8</v>
      </c>
      <c r="E793">
        <v>0</v>
      </c>
      <c r="F793">
        <v>11206</v>
      </c>
    </row>
    <row r="794" spans="1:6" ht="12.75">
      <c r="A794" s="11">
        <f>'Локальная смета 2'!I202</f>
        <v>29.83</v>
      </c>
      <c r="B794">
        <v>13</v>
      </c>
      <c r="C794">
        <v>242</v>
      </c>
      <c r="D794">
        <v>9</v>
      </c>
      <c r="E794">
        <v>0</v>
      </c>
      <c r="F794">
        <v>11206</v>
      </c>
    </row>
    <row r="795" spans="1:6" ht="12.75">
      <c r="A795">
        <f>'Локальная смета 2'!A204</f>
        <v>33</v>
      </c>
      <c r="B795">
        <v>13</v>
      </c>
      <c r="C795">
        <v>243</v>
      </c>
      <c r="D795">
        <v>0</v>
      </c>
      <c r="E795">
        <v>0</v>
      </c>
      <c r="F795">
        <v>11202</v>
      </c>
    </row>
    <row r="796" spans="1:6" ht="12.75">
      <c r="A796" t="str">
        <f>'Локальная смета 2'!B204</f>
        <v>ТЕР16-03-002-02</v>
      </c>
      <c r="B796">
        <v>13</v>
      </c>
      <c r="C796">
        <v>243</v>
      </c>
      <c r="D796">
        <v>1</v>
      </c>
      <c r="E796">
        <v>0</v>
      </c>
      <c r="F796">
        <v>11202</v>
      </c>
    </row>
    <row r="797" spans="1:6" ht="12.75">
      <c r="A797" t="str">
        <f>'Локальная смета 2'!C204</f>
        <v>Прокладка трубопроводов водоснабжения из многослойных металл-полимерных труб диаметром 20 мм</v>
      </c>
      <c r="B797">
        <v>13</v>
      </c>
      <c r="C797">
        <v>243</v>
      </c>
      <c r="D797">
        <v>2</v>
      </c>
      <c r="E797">
        <v>0</v>
      </c>
      <c r="F797">
        <v>11202</v>
      </c>
    </row>
    <row r="798" spans="1:6" ht="12.75">
      <c r="A798" t="str">
        <f>'Локальная смета 2'!E205</f>
        <v>100 м трубопровода</v>
      </c>
      <c r="B798">
        <v>13</v>
      </c>
      <c r="C798">
        <v>243</v>
      </c>
      <c r="D798">
        <v>3</v>
      </c>
      <c r="E798">
        <v>0</v>
      </c>
      <c r="F798">
        <v>11202</v>
      </c>
    </row>
    <row r="799" spans="1:6" ht="12.75">
      <c r="A799">
        <f>'Локальная смета 2'!E204</f>
        <v>0.1</v>
      </c>
      <c r="B799">
        <v>13</v>
      </c>
      <c r="C799">
        <v>243</v>
      </c>
      <c r="D799">
        <v>4</v>
      </c>
      <c r="E799">
        <v>0</v>
      </c>
      <c r="F799">
        <v>11202</v>
      </c>
    </row>
    <row r="800" spans="1:6" ht="12.75">
      <c r="A800" s="11">
        <f>'Локальная смета 2'!F205</f>
        <v>810.61</v>
      </c>
      <c r="B800">
        <v>13</v>
      </c>
      <c r="C800">
        <v>243</v>
      </c>
      <c r="D800">
        <v>6</v>
      </c>
      <c r="E800">
        <v>0</v>
      </c>
      <c r="F800">
        <v>11202</v>
      </c>
    </row>
    <row r="801" spans="1:6" ht="12.75">
      <c r="A801" s="11">
        <f>'Локальная смета 2'!G204</f>
        <v>132.07</v>
      </c>
      <c r="B801">
        <v>13</v>
      </c>
      <c r="C801">
        <v>243</v>
      </c>
      <c r="D801">
        <v>7</v>
      </c>
      <c r="E801">
        <v>0</v>
      </c>
      <c r="F801">
        <v>11202</v>
      </c>
    </row>
    <row r="802" spans="1:6" ht="12.75">
      <c r="A802" s="11">
        <f>'Локальная смета 2'!G205</f>
        <v>0.72</v>
      </c>
      <c r="B802">
        <v>13</v>
      </c>
      <c r="C802">
        <v>243</v>
      </c>
      <c r="D802">
        <v>8</v>
      </c>
      <c r="E802">
        <v>0</v>
      </c>
      <c r="F802">
        <v>11202</v>
      </c>
    </row>
    <row r="803" spans="1:6" ht="12.75">
      <c r="A803" s="8">
        <f>'Локальная смета 2'!R204</f>
        <v>103</v>
      </c>
      <c r="B803">
        <v>13</v>
      </c>
      <c r="C803">
        <v>243</v>
      </c>
      <c r="D803">
        <v>9</v>
      </c>
      <c r="E803">
        <v>0</v>
      </c>
      <c r="F803">
        <v>11202</v>
      </c>
    </row>
    <row r="804" spans="1:6" ht="12.75">
      <c r="A804" s="11">
        <f>'Локальная смета 2'!R205</f>
        <v>0.44</v>
      </c>
      <c r="B804">
        <v>13</v>
      </c>
      <c r="C804">
        <v>243</v>
      </c>
      <c r="D804">
        <v>10</v>
      </c>
      <c r="E804">
        <v>0</v>
      </c>
      <c r="F804">
        <v>11202</v>
      </c>
    </row>
    <row r="805" spans="1:6" ht="12.75">
      <c r="A805">
        <f>'Локальная смета 2'!I204</f>
        <v>6342.1</v>
      </c>
      <c r="B805">
        <v>13</v>
      </c>
      <c r="C805">
        <v>243</v>
      </c>
      <c r="D805">
        <v>18</v>
      </c>
      <c r="E805">
        <v>0</v>
      </c>
      <c r="F805">
        <v>11202</v>
      </c>
    </row>
    <row r="806" spans="1:6" ht="12.75">
      <c r="A806">
        <f>'Локальная смета 2'!A206</f>
        <v>33.1</v>
      </c>
      <c r="B806">
        <v>13</v>
      </c>
      <c r="C806">
        <v>248</v>
      </c>
      <c r="D806">
        <v>0</v>
      </c>
      <c r="E806">
        <v>0</v>
      </c>
      <c r="F806">
        <v>11206</v>
      </c>
    </row>
    <row r="807" spans="1:6" ht="12.75">
      <c r="A807">
        <f>'Локальная смета 2'!B206</f>
        <v>0</v>
      </c>
      <c r="B807">
        <v>13</v>
      </c>
      <c r="C807">
        <v>248</v>
      </c>
      <c r="D807">
        <v>1</v>
      </c>
      <c r="E807">
        <v>0</v>
      </c>
      <c r="F807">
        <v>11206</v>
      </c>
    </row>
    <row r="808" spans="1:6" ht="12.75">
      <c r="A808" t="str">
        <f>'Локальная смета 2'!C206</f>
        <v>Кран шаровой полнопроходный д20</v>
      </c>
      <c r="B808">
        <v>13</v>
      </c>
      <c r="C808">
        <v>248</v>
      </c>
      <c r="D808">
        <v>2</v>
      </c>
      <c r="E808">
        <v>0</v>
      </c>
      <c r="F808">
        <v>11206</v>
      </c>
    </row>
    <row r="809" spans="1:6" ht="12.75">
      <c r="A809">
        <f>'Локальная смета 2'!E207</f>
        <v>0</v>
      </c>
      <c r="B809">
        <v>13</v>
      </c>
      <c r="C809">
        <v>248</v>
      </c>
      <c r="D809">
        <v>3</v>
      </c>
      <c r="E809">
        <v>0</v>
      </c>
      <c r="F809">
        <v>11206</v>
      </c>
    </row>
    <row r="810" spans="1:6" ht="12.75">
      <c r="A810" s="8">
        <f>'Локальная смета 2'!G206</f>
        <v>20</v>
      </c>
      <c r="B810">
        <v>13</v>
      </c>
      <c r="C810">
        <v>248</v>
      </c>
      <c r="D810">
        <v>6</v>
      </c>
      <c r="E810">
        <v>0</v>
      </c>
      <c r="F810">
        <v>11206</v>
      </c>
    </row>
    <row r="811" spans="1:6" ht="12.75">
      <c r="A811">
        <f>'Локальная смета 2'!R206</f>
        <v>0</v>
      </c>
      <c r="B811">
        <v>13</v>
      </c>
      <c r="C811">
        <v>248</v>
      </c>
      <c r="D811">
        <v>8</v>
      </c>
      <c r="E811">
        <v>0</v>
      </c>
      <c r="F811">
        <v>11206</v>
      </c>
    </row>
    <row r="812" spans="1:6" ht="12.75">
      <c r="A812">
        <f>'Локальная смета 2'!I206</f>
        <v>35.8</v>
      </c>
      <c r="B812">
        <v>13</v>
      </c>
      <c r="C812">
        <v>248</v>
      </c>
      <c r="D812">
        <v>9</v>
      </c>
      <c r="E812">
        <v>0</v>
      </c>
      <c r="F812">
        <v>11206</v>
      </c>
    </row>
    <row r="813" spans="1:6" ht="12.75">
      <c r="A813">
        <f>'Локальная смета 2'!A208</f>
        <v>34</v>
      </c>
      <c r="B813">
        <v>13</v>
      </c>
      <c r="C813">
        <v>251</v>
      </c>
      <c r="D813">
        <v>0</v>
      </c>
      <c r="E813">
        <v>0</v>
      </c>
      <c r="F813">
        <v>11202</v>
      </c>
    </row>
    <row r="814" spans="1:6" ht="12.75">
      <c r="A814" t="str">
        <f>'Локальная смета 2'!B208</f>
        <v>ТЕР16-07-003-01</v>
      </c>
      <c r="B814">
        <v>13</v>
      </c>
      <c r="C814">
        <v>251</v>
      </c>
      <c r="D814">
        <v>1</v>
      </c>
      <c r="E814">
        <v>0</v>
      </c>
      <c r="F814">
        <v>11202</v>
      </c>
    </row>
    <row r="815" spans="1:6" ht="12.75">
      <c r="A815" t="str">
        <f>'Локальная смета 2'!C208</f>
        <v>Врезки в действующие внутренние сети трубопроводов отопления и водоснабжения диаметром 15 мм</v>
      </c>
      <c r="B815">
        <v>13</v>
      </c>
      <c r="C815">
        <v>251</v>
      </c>
      <c r="D815">
        <v>2</v>
      </c>
      <c r="E815">
        <v>0</v>
      </c>
      <c r="F815">
        <v>11202</v>
      </c>
    </row>
    <row r="816" spans="1:6" ht="12.75">
      <c r="A816" t="str">
        <f>'Локальная смета 2'!E209</f>
        <v>1 врезка</v>
      </c>
      <c r="B816">
        <v>13</v>
      </c>
      <c r="C816">
        <v>251</v>
      </c>
      <c r="D816">
        <v>3</v>
      </c>
      <c r="E816">
        <v>0</v>
      </c>
      <c r="F816">
        <v>11202</v>
      </c>
    </row>
    <row r="817" spans="1:6" ht="12.75">
      <c r="A817" s="8">
        <f>'Локальная смета 2'!E208</f>
        <v>1</v>
      </c>
      <c r="B817">
        <v>13</v>
      </c>
      <c r="C817">
        <v>251</v>
      </c>
      <c r="D817">
        <v>4</v>
      </c>
      <c r="E817">
        <v>0</v>
      </c>
      <c r="F817">
        <v>11202</v>
      </c>
    </row>
    <row r="818" spans="1:6" ht="12.75">
      <c r="A818" s="11">
        <f>'Локальная смета 2'!F209</f>
        <v>35.64</v>
      </c>
      <c r="B818">
        <v>13</v>
      </c>
      <c r="C818">
        <v>251</v>
      </c>
      <c r="D818">
        <v>6</v>
      </c>
      <c r="E818">
        <v>0</v>
      </c>
      <c r="F818">
        <v>11202</v>
      </c>
    </row>
    <row r="819" spans="1:6" ht="12.75">
      <c r="A819" s="11">
        <f>'Локальная смета 2'!G208</f>
        <v>5.25</v>
      </c>
      <c r="B819">
        <v>13</v>
      </c>
      <c r="C819">
        <v>251</v>
      </c>
      <c r="D819">
        <v>7</v>
      </c>
      <c r="E819">
        <v>0</v>
      </c>
      <c r="F819">
        <v>11202</v>
      </c>
    </row>
    <row r="820" spans="1:6" ht="12.75">
      <c r="A820" s="8">
        <f>'Локальная смета 2'!G209</f>
        <v>0</v>
      </c>
      <c r="B820">
        <v>13</v>
      </c>
      <c r="C820">
        <v>251</v>
      </c>
      <c r="D820">
        <v>8</v>
      </c>
      <c r="E820">
        <v>0</v>
      </c>
      <c r="F820">
        <v>11202</v>
      </c>
    </row>
    <row r="821" spans="1:6" ht="12.75">
      <c r="A821" s="11">
        <f>'Локальная смета 2'!R208</f>
        <v>4.46</v>
      </c>
      <c r="B821">
        <v>13</v>
      </c>
      <c r="C821">
        <v>251</v>
      </c>
      <c r="D821">
        <v>9</v>
      </c>
      <c r="E821">
        <v>0</v>
      </c>
      <c r="F821">
        <v>11202</v>
      </c>
    </row>
    <row r="822" spans="1:6" ht="12.75">
      <c r="A822" s="11">
        <f>'Локальная смета 2'!R209</f>
        <v>0.01</v>
      </c>
      <c r="B822">
        <v>13</v>
      </c>
      <c r="C822">
        <v>251</v>
      </c>
      <c r="D822">
        <v>10</v>
      </c>
      <c r="E822">
        <v>0</v>
      </c>
      <c r="F822">
        <v>11202</v>
      </c>
    </row>
    <row r="823" spans="1:6" ht="12.75">
      <c r="A823" s="11">
        <f>'Локальная смета 2'!I208</f>
        <v>23.94</v>
      </c>
      <c r="B823">
        <v>13</v>
      </c>
      <c r="C823">
        <v>251</v>
      </c>
      <c r="D823">
        <v>18</v>
      </c>
      <c r="E823">
        <v>0</v>
      </c>
      <c r="F823">
        <v>11202</v>
      </c>
    </row>
    <row r="824" spans="1:6" ht="12.75">
      <c r="A824">
        <f>'Локальная смета 2'!A210</f>
        <v>35</v>
      </c>
      <c r="B824">
        <v>13</v>
      </c>
      <c r="C824">
        <v>253</v>
      </c>
      <c r="D824">
        <v>0</v>
      </c>
      <c r="E824">
        <v>0</v>
      </c>
      <c r="F824">
        <v>11202</v>
      </c>
    </row>
    <row r="825" spans="1:6" ht="12.75">
      <c r="A825" t="str">
        <f>'Локальная смета 2'!B210</f>
        <v>ТЕР16-07-003-02</v>
      </c>
      <c r="B825">
        <v>13</v>
      </c>
      <c r="C825">
        <v>253</v>
      </c>
      <c r="D825">
        <v>1</v>
      </c>
      <c r="E825">
        <v>0</v>
      </c>
      <c r="F825">
        <v>11202</v>
      </c>
    </row>
    <row r="826" spans="1:6" ht="12.75">
      <c r="A826" t="str">
        <f>'Локальная смета 2'!C210</f>
        <v>Врезки в действующие внутренние сети трубопроводов отопления и водоснабжения диаметром 20 мм</v>
      </c>
      <c r="B826">
        <v>13</v>
      </c>
      <c r="C826">
        <v>253</v>
      </c>
      <c r="D826">
        <v>2</v>
      </c>
      <c r="E826">
        <v>0</v>
      </c>
      <c r="F826">
        <v>11202</v>
      </c>
    </row>
    <row r="827" spans="1:6" ht="12.75">
      <c r="A827" t="str">
        <f>'Локальная смета 2'!E211</f>
        <v>1 врезка</v>
      </c>
      <c r="B827">
        <v>13</v>
      </c>
      <c r="C827">
        <v>253</v>
      </c>
      <c r="D827">
        <v>3</v>
      </c>
      <c r="E827">
        <v>0</v>
      </c>
      <c r="F827">
        <v>11202</v>
      </c>
    </row>
    <row r="828" spans="1:6" ht="12.75">
      <c r="A828" s="8">
        <f>'Локальная смета 2'!E210</f>
        <v>1</v>
      </c>
      <c r="B828">
        <v>13</v>
      </c>
      <c r="C828">
        <v>253</v>
      </c>
      <c r="D828">
        <v>4</v>
      </c>
      <c r="E828">
        <v>0</v>
      </c>
      <c r="F828">
        <v>11202</v>
      </c>
    </row>
    <row r="829" spans="1:6" ht="12.75">
      <c r="A829" s="11">
        <f>'Локальная смета 2'!F211</f>
        <v>35.64</v>
      </c>
      <c r="B829">
        <v>13</v>
      </c>
      <c r="C829">
        <v>253</v>
      </c>
      <c r="D829">
        <v>6</v>
      </c>
      <c r="E829">
        <v>0</v>
      </c>
      <c r="F829">
        <v>11202</v>
      </c>
    </row>
    <row r="830" spans="1:6" ht="12.75">
      <c r="A830" s="11">
        <f>'Локальная смета 2'!G210</f>
        <v>5.25</v>
      </c>
      <c r="B830">
        <v>13</v>
      </c>
      <c r="C830">
        <v>253</v>
      </c>
      <c r="D830">
        <v>7</v>
      </c>
      <c r="E830">
        <v>0</v>
      </c>
      <c r="F830">
        <v>11202</v>
      </c>
    </row>
    <row r="831" spans="1:6" ht="12.75">
      <c r="A831" s="8">
        <f>'Локальная смета 2'!G211</f>
        <v>0</v>
      </c>
      <c r="B831">
        <v>13</v>
      </c>
      <c r="C831">
        <v>253</v>
      </c>
      <c r="D831">
        <v>8</v>
      </c>
      <c r="E831">
        <v>0</v>
      </c>
      <c r="F831">
        <v>11202</v>
      </c>
    </row>
    <row r="832" spans="1:6" ht="12.75">
      <c r="A832" s="11">
        <f>'Локальная смета 2'!R210</f>
        <v>4.46</v>
      </c>
      <c r="B832">
        <v>13</v>
      </c>
      <c r="C832">
        <v>253</v>
      </c>
      <c r="D832">
        <v>9</v>
      </c>
      <c r="E832">
        <v>0</v>
      </c>
      <c r="F832">
        <v>11202</v>
      </c>
    </row>
    <row r="833" spans="1:6" ht="12.75">
      <c r="A833" s="11">
        <f>'Локальная смета 2'!R211</f>
        <v>0.01</v>
      </c>
      <c r="B833">
        <v>13</v>
      </c>
      <c r="C833">
        <v>253</v>
      </c>
      <c r="D833">
        <v>10</v>
      </c>
      <c r="E833">
        <v>0</v>
      </c>
      <c r="F833">
        <v>11202</v>
      </c>
    </row>
    <row r="834" spans="1:6" ht="12.75">
      <c r="A834" s="11">
        <f>'Локальная смета 2'!I210</f>
        <v>30.95</v>
      </c>
      <c r="B834">
        <v>13</v>
      </c>
      <c r="C834">
        <v>253</v>
      </c>
      <c r="D834">
        <v>18</v>
      </c>
      <c r="E834">
        <v>0</v>
      </c>
      <c r="F834">
        <v>11202</v>
      </c>
    </row>
    <row r="835" spans="1:6" ht="12.75">
      <c r="A835">
        <f>'Локальная смета 2'!A212</f>
        <v>36</v>
      </c>
      <c r="B835">
        <v>13</v>
      </c>
      <c r="C835">
        <v>254</v>
      </c>
      <c r="D835">
        <v>0</v>
      </c>
      <c r="E835">
        <v>0</v>
      </c>
      <c r="F835">
        <v>11202</v>
      </c>
    </row>
    <row r="836" spans="1:6" ht="12.75">
      <c r="A836" t="str">
        <f>'Локальная смета 2'!B212</f>
        <v>ТЕР16-07-005-01</v>
      </c>
      <c r="B836">
        <v>13</v>
      </c>
      <c r="C836">
        <v>254</v>
      </c>
      <c r="D836">
        <v>1</v>
      </c>
      <c r="E836">
        <v>0</v>
      </c>
      <c r="F836">
        <v>11202</v>
      </c>
    </row>
    <row r="837" spans="1:6" ht="12.75">
      <c r="A837" t="str">
        <f>'Локальная смета 2'!C212</f>
        <v>Гидравлическое испытание трубопроводов систем отопления, водопровода и горячего водоснабжения диаметром до 50 мм</v>
      </c>
      <c r="B837">
        <v>13</v>
      </c>
      <c r="C837">
        <v>254</v>
      </c>
      <c r="D837">
        <v>2</v>
      </c>
      <c r="E837">
        <v>0</v>
      </c>
      <c r="F837">
        <v>11202</v>
      </c>
    </row>
    <row r="838" spans="1:6" ht="12.75">
      <c r="A838" t="str">
        <f>'Локальная смета 2'!E213</f>
        <v>100 м трубопровода</v>
      </c>
      <c r="B838">
        <v>13</v>
      </c>
      <c r="C838">
        <v>254</v>
      </c>
      <c r="D838">
        <v>3</v>
      </c>
      <c r="E838">
        <v>0</v>
      </c>
      <c r="F838">
        <v>11202</v>
      </c>
    </row>
    <row r="839" spans="1:6" ht="12.75">
      <c r="A839">
        <f>'Локальная смета 2'!E212</f>
        <v>0.4</v>
      </c>
      <c r="B839">
        <v>13</v>
      </c>
      <c r="C839">
        <v>254</v>
      </c>
      <c r="D839">
        <v>4</v>
      </c>
      <c r="E839">
        <v>0</v>
      </c>
      <c r="F839">
        <v>11202</v>
      </c>
    </row>
    <row r="840" spans="1:6" ht="12.75">
      <c r="A840" s="11">
        <f>'Локальная смета 2'!F213</f>
        <v>46.94</v>
      </c>
      <c r="B840">
        <v>13</v>
      </c>
      <c r="C840">
        <v>254</v>
      </c>
      <c r="D840">
        <v>6</v>
      </c>
      <c r="E840">
        <v>0</v>
      </c>
      <c r="F840">
        <v>11202</v>
      </c>
    </row>
    <row r="841" spans="1:6" ht="12.75">
      <c r="A841" s="11">
        <f>'Локальная смета 2'!G212</f>
        <v>44.91</v>
      </c>
      <c r="B841">
        <v>13</v>
      </c>
      <c r="C841">
        <v>254</v>
      </c>
      <c r="D841">
        <v>7</v>
      </c>
      <c r="E841">
        <v>0</v>
      </c>
      <c r="F841">
        <v>11202</v>
      </c>
    </row>
    <row r="842" spans="1:6" ht="12.75">
      <c r="A842" s="8">
        <f>'Локальная смета 2'!G213</f>
        <v>0</v>
      </c>
      <c r="B842">
        <v>13</v>
      </c>
      <c r="C842">
        <v>254</v>
      </c>
      <c r="D842">
        <v>8</v>
      </c>
      <c r="E842">
        <v>0</v>
      </c>
      <c r="F842">
        <v>11202</v>
      </c>
    </row>
    <row r="843" spans="1:6" ht="12.75">
      <c r="A843" s="11">
        <f>'Локальная смета 2'!R212</f>
        <v>5.01</v>
      </c>
      <c r="B843">
        <v>13</v>
      </c>
      <c r="C843">
        <v>254</v>
      </c>
      <c r="D843">
        <v>9</v>
      </c>
      <c r="E843">
        <v>0</v>
      </c>
      <c r="F843">
        <v>11202</v>
      </c>
    </row>
    <row r="844" spans="1:6" ht="12.75">
      <c r="A844" s="8">
        <f>'Локальная смета 2'!R213</f>
        <v>0</v>
      </c>
      <c r="B844">
        <v>13</v>
      </c>
      <c r="C844">
        <v>254</v>
      </c>
      <c r="D844">
        <v>10</v>
      </c>
      <c r="E844">
        <v>0</v>
      </c>
      <c r="F844">
        <v>11202</v>
      </c>
    </row>
    <row r="845" spans="1:6" ht="12.75">
      <c r="A845" s="11">
        <f>'Локальная смета 2'!I212</f>
        <v>4.91</v>
      </c>
      <c r="B845">
        <v>13</v>
      </c>
      <c r="C845">
        <v>254</v>
      </c>
      <c r="D845">
        <v>18</v>
      </c>
      <c r="E845">
        <v>0</v>
      </c>
      <c r="F845">
        <v>11202</v>
      </c>
    </row>
    <row r="846" spans="1:6" ht="12.75">
      <c r="A846" t="str">
        <f>'Локальная смета 2'!A214</f>
        <v>Общестроительные работы</v>
      </c>
      <c r="B846">
        <v>13</v>
      </c>
      <c r="C846">
        <v>261</v>
      </c>
      <c r="D846">
        <v>0</v>
      </c>
      <c r="E846">
        <v>0</v>
      </c>
      <c r="F846">
        <v>11207</v>
      </c>
    </row>
    <row r="847" spans="1:6" ht="12.75">
      <c r="A847">
        <f>'Локальная смета 2'!A215</f>
        <v>37</v>
      </c>
      <c r="B847">
        <v>13</v>
      </c>
      <c r="C847">
        <v>260</v>
      </c>
      <c r="D847">
        <v>0</v>
      </c>
      <c r="E847">
        <v>0</v>
      </c>
      <c r="F847">
        <v>11202</v>
      </c>
    </row>
    <row r="848" spans="1:6" ht="12.75">
      <c r="A848" t="str">
        <f>'Локальная смета 2'!B215</f>
        <v>ТЕР46-03-007-03</v>
      </c>
      <c r="B848">
        <v>13</v>
      </c>
      <c r="C848">
        <v>260</v>
      </c>
      <c r="D848">
        <v>1</v>
      </c>
      <c r="E848">
        <v>0</v>
      </c>
      <c r="F848">
        <v>11202</v>
      </c>
    </row>
    <row r="849" spans="1:6" ht="12.75">
      <c r="A849" t="str">
        <f>'Локальная смета 2'!C215</f>
        <v>Пробивка проемов в конструкциях из кирпича</v>
      </c>
      <c r="B849">
        <v>13</v>
      </c>
      <c r="C849">
        <v>260</v>
      </c>
      <c r="D849">
        <v>2</v>
      </c>
      <c r="E849">
        <v>0</v>
      </c>
      <c r="F849">
        <v>11202</v>
      </c>
    </row>
    <row r="850" spans="1:6" ht="12.75">
      <c r="A850" t="str">
        <f>'Локальная смета 2'!E216</f>
        <v>1 м3</v>
      </c>
      <c r="B850">
        <v>13</v>
      </c>
      <c r="C850">
        <v>260</v>
      </c>
      <c r="D850">
        <v>3</v>
      </c>
      <c r="E850">
        <v>0</v>
      </c>
      <c r="F850">
        <v>11202</v>
      </c>
    </row>
    <row r="851" spans="1:6" ht="12.75">
      <c r="A851" s="11">
        <f>'Локальная смета 2'!E215</f>
        <v>2.35</v>
      </c>
      <c r="B851">
        <v>13</v>
      </c>
      <c r="C851">
        <v>260</v>
      </c>
      <c r="D851">
        <v>4</v>
      </c>
      <c r="E851">
        <v>0</v>
      </c>
      <c r="F851">
        <v>11202</v>
      </c>
    </row>
    <row r="852" spans="1:6" ht="12.75">
      <c r="A852" s="11">
        <f>'Локальная смета 2'!F216</f>
        <v>88.81</v>
      </c>
      <c r="B852">
        <v>13</v>
      </c>
      <c r="C852">
        <v>260</v>
      </c>
      <c r="D852">
        <v>6</v>
      </c>
      <c r="E852">
        <v>0</v>
      </c>
      <c r="F852">
        <v>11202</v>
      </c>
    </row>
    <row r="853" spans="1:6" ht="12.75">
      <c r="A853" s="11">
        <f>'Локальная смета 2'!G215</f>
        <v>300.78</v>
      </c>
      <c r="B853">
        <v>13</v>
      </c>
      <c r="C853">
        <v>260</v>
      </c>
      <c r="D853">
        <v>7</v>
      </c>
      <c r="E853">
        <v>0</v>
      </c>
      <c r="F853">
        <v>11202</v>
      </c>
    </row>
    <row r="854" spans="1:6" ht="12.75">
      <c r="A854" s="11">
        <f>'Локальная смета 2'!G216</f>
        <v>19.58</v>
      </c>
      <c r="B854">
        <v>13</v>
      </c>
      <c r="C854">
        <v>260</v>
      </c>
      <c r="D854">
        <v>8</v>
      </c>
      <c r="E854">
        <v>0</v>
      </c>
      <c r="F854">
        <v>11202</v>
      </c>
    </row>
    <row r="855" spans="1:6" ht="12.75">
      <c r="A855">
        <f>'Локальная смета 2'!R215</f>
        <v>12.3</v>
      </c>
      <c r="B855">
        <v>13</v>
      </c>
      <c r="C855">
        <v>260</v>
      </c>
      <c r="D855">
        <v>9</v>
      </c>
      <c r="E855">
        <v>0</v>
      </c>
      <c r="F855">
        <v>11202</v>
      </c>
    </row>
    <row r="856" spans="1:6" ht="12.75">
      <c r="A856" s="11">
        <f>'Локальная смета 2'!R216</f>
        <v>2.54</v>
      </c>
      <c r="B856">
        <v>13</v>
      </c>
      <c r="C856">
        <v>260</v>
      </c>
      <c r="D856">
        <v>10</v>
      </c>
      <c r="E856">
        <v>0</v>
      </c>
      <c r="F856">
        <v>11202</v>
      </c>
    </row>
    <row r="857" spans="1:6" ht="12.75">
      <c r="A857" s="8">
        <f>'Локальная смета 2'!I215</f>
        <v>0</v>
      </c>
      <c r="B857">
        <v>13</v>
      </c>
      <c r="C857">
        <v>260</v>
      </c>
      <c r="D857">
        <v>18</v>
      </c>
      <c r="E857">
        <v>0</v>
      </c>
      <c r="F857">
        <v>11202</v>
      </c>
    </row>
    <row r="858" spans="1:6" ht="12.75">
      <c r="A858" t="str">
        <f>'Локальная смета 2'!A217</f>
        <v>ИТОГО</v>
      </c>
      <c r="B858">
        <v>13</v>
      </c>
      <c r="C858">
        <v>20</v>
      </c>
      <c r="D858">
        <v>0</v>
      </c>
      <c r="E858">
        <v>0</v>
      </c>
      <c r="F858">
        <v>11203</v>
      </c>
    </row>
    <row r="859" spans="1:6" ht="12.75">
      <c r="A859" t="str">
        <f>'Локальная смета 2'!A220</f>
        <v>Наименование и значение множителей</v>
      </c>
      <c r="B859">
        <v>13</v>
      </c>
      <c r="C859">
        <v>263</v>
      </c>
      <c r="D859">
        <v>0</v>
      </c>
      <c r="E859">
        <v>0</v>
      </c>
      <c r="F859">
        <v>100</v>
      </c>
    </row>
    <row r="860" spans="1:6" ht="12.75">
      <c r="A860" t="str">
        <f>'Локальная смета 2'!O220</f>
        <v>Значение</v>
      </c>
      <c r="B860">
        <v>13</v>
      </c>
      <c r="C860">
        <v>263</v>
      </c>
      <c r="D860">
        <v>1</v>
      </c>
      <c r="E860">
        <v>0</v>
      </c>
      <c r="F860">
        <v>100</v>
      </c>
    </row>
    <row r="861" spans="1:6" ht="12.75">
      <c r="A861" t="str">
        <f>'Локальная смета 2'!S220</f>
        <v>Прямые</v>
      </c>
      <c r="B861">
        <v>13</v>
      </c>
      <c r="C861">
        <v>263</v>
      </c>
      <c r="D861">
        <v>3</v>
      </c>
      <c r="E861">
        <v>0</v>
      </c>
      <c r="F861">
        <v>100</v>
      </c>
    </row>
    <row r="862" spans="1:6" ht="12.75">
      <c r="A862" t="str">
        <f>'Локальная смета 2'!A221</f>
        <v>Зарплата</v>
      </c>
      <c r="B862">
        <v>13</v>
      </c>
      <c r="C862">
        <v>264</v>
      </c>
      <c r="D862">
        <v>0</v>
      </c>
      <c r="E862">
        <v>0</v>
      </c>
      <c r="F862">
        <v>102</v>
      </c>
    </row>
    <row r="863" spans="1:6" ht="12.75">
      <c r="A863" s="11">
        <f>'Локальная смета 2'!O221</f>
        <v>7.06</v>
      </c>
      <c r="B863">
        <v>13</v>
      </c>
      <c r="C863">
        <v>264</v>
      </c>
      <c r="D863">
        <v>1</v>
      </c>
      <c r="E863">
        <v>0</v>
      </c>
      <c r="F863">
        <v>102</v>
      </c>
    </row>
    <row r="864" spans="1:6" ht="12.75">
      <c r="A864" t="str">
        <f>'Локальная смета 2'!A222</f>
        <v>Машины и механизмы</v>
      </c>
      <c r="B864">
        <v>13</v>
      </c>
      <c r="C864">
        <v>265</v>
      </c>
      <c r="D864">
        <v>0</v>
      </c>
      <c r="E864">
        <v>0</v>
      </c>
      <c r="F864">
        <v>102</v>
      </c>
    </row>
    <row r="865" spans="1:6" ht="12.75">
      <c r="A865" s="11">
        <f>'Локальная смета 2'!O222</f>
        <v>3.23</v>
      </c>
      <c r="B865">
        <v>13</v>
      </c>
      <c r="C865">
        <v>265</v>
      </c>
      <c r="D865">
        <v>1</v>
      </c>
      <c r="E865">
        <v>0</v>
      </c>
      <c r="F865">
        <v>102</v>
      </c>
    </row>
    <row r="866" spans="1:6" ht="12.75">
      <c r="A866" t="str">
        <f>'Локальная смета 2'!A223</f>
        <v>Материалы</v>
      </c>
      <c r="B866">
        <v>13</v>
      </c>
      <c r="C866">
        <v>266</v>
      </c>
      <c r="D866">
        <v>0</v>
      </c>
      <c r="E866">
        <v>0</v>
      </c>
      <c r="F866">
        <v>102</v>
      </c>
    </row>
    <row r="867" spans="1:6" ht="12.75">
      <c r="A867" s="11">
        <f>'Локальная смета 2'!O223</f>
        <v>4.19</v>
      </c>
      <c r="B867">
        <v>13</v>
      </c>
      <c r="C867">
        <v>266</v>
      </c>
      <c r="D867">
        <v>1</v>
      </c>
      <c r="E867">
        <v>0</v>
      </c>
      <c r="F867">
        <v>102</v>
      </c>
    </row>
    <row r="868" spans="1:6" ht="12.75">
      <c r="A868" t="str">
        <f>'Локальная смета 2'!A224</f>
        <v>Итого по перевозке</v>
      </c>
      <c r="B868">
        <v>13</v>
      </c>
      <c r="C868">
        <v>267</v>
      </c>
      <c r="D868">
        <v>0</v>
      </c>
      <c r="E868">
        <v>0</v>
      </c>
      <c r="F868">
        <v>103</v>
      </c>
    </row>
    <row r="869" spans="1:6" ht="12.75">
      <c r="A869">
        <f>'Локальная смета 2'!O224</f>
        <v>0</v>
      </c>
      <c r="B869">
        <v>13</v>
      </c>
      <c r="C869">
        <v>267</v>
      </c>
      <c r="D869">
        <v>1</v>
      </c>
      <c r="E869">
        <v>0</v>
      </c>
      <c r="F869">
        <v>103</v>
      </c>
    </row>
    <row r="870" spans="1:6" ht="12.75">
      <c r="A870" t="str">
        <f>'Локальная смета 2'!A225</f>
        <v>Итого по погрузке/разгрузке</v>
      </c>
      <c r="B870">
        <v>13</v>
      </c>
      <c r="C870">
        <v>268</v>
      </c>
      <c r="D870">
        <v>0</v>
      </c>
      <c r="E870">
        <v>0</v>
      </c>
      <c r="F870">
        <v>103</v>
      </c>
    </row>
    <row r="871" spans="1:6" ht="12.75">
      <c r="A871">
        <f>'Локальная смета 2'!O225</f>
        <v>0</v>
      </c>
      <c r="B871">
        <v>13</v>
      </c>
      <c r="C871">
        <v>268</v>
      </c>
      <c r="D871">
        <v>1</v>
      </c>
      <c r="E871">
        <v>0</v>
      </c>
      <c r="F871">
        <v>103</v>
      </c>
    </row>
    <row r="872" spans="1:6" ht="12.75">
      <c r="A872" t="str">
        <f>'Локальная смета 2'!A226</f>
        <v>Итого</v>
      </c>
      <c r="B872">
        <v>13</v>
      </c>
      <c r="C872">
        <v>269</v>
      </c>
      <c r="D872">
        <v>0</v>
      </c>
      <c r="E872">
        <v>0</v>
      </c>
      <c r="F872">
        <v>103</v>
      </c>
    </row>
    <row r="873" spans="1:6" ht="12.75">
      <c r="A873">
        <f>'Локальная смета 2'!O226</f>
        <v>0</v>
      </c>
      <c r="B873">
        <v>13</v>
      </c>
      <c r="C873">
        <v>269</v>
      </c>
      <c r="D873">
        <v>1</v>
      </c>
      <c r="E873">
        <v>0</v>
      </c>
      <c r="F873">
        <v>103</v>
      </c>
    </row>
    <row r="874" spans="1:6" ht="12.75">
      <c r="A874" t="str">
        <f>'Локальная смета 2'!A227</f>
        <v>Сантехнические работы - внутренние (трубопроводы, водопровод, канализация, отопление, газоснабжение, вентиляция и кондиционирование воздуха). МДС (1, 2, 3, 4, 5, 6, 7, 8, 9, 10, 11, 12, 13, 14, 15, 16, 17, 18, 19, 20, 21, 22, 23, 24, 25, 26, 27, 28, 29, 30, 31, 32, 33, 34, 35, 36)</v>
      </c>
      <c r="B874">
        <v>13</v>
      </c>
      <c r="C874">
        <v>270</v>
      </c>
      <c r="D874">
        <v>0</v>
      </c>
      <c r="E874">
        <v>0</v>
      </c>
      <c r="F874">
        <v>104</v>
      </c>
    </row>
    <row r="875" spans="1:6" ht="12.75">
      <c r="A875" t="str">
        <f>'Локальная смета 2'!A228</f>
        <v>Накладные расходы</v>
      </c>
      <c r="B875">
        <v>13</v>
      </c>
      <c r="C875">
        <v>271</v>
      </c>
      <c r="D875">
        <v>0</v>
      </c>
      <c r="E875">
        <v>0</v>
      </c>
      <c r="F875">
        <v>102</v>
      </c>
    </row>
    <row r="876" spans="1:6" ht="12.75">
      <c r="A876" s="11">
        <f>'Локальная смета 2'!O228</f>
        <v>1.28</v>
      </c>
      <c r="B876">
        <v>13</v>
      </c>
      <c r="C876">
        <v>271</v>
      </c>
      <c r="D876">
        <v>1</v>
      </c>
      <c r="E876">
        <v>0</v>
      </c>
      <c r="F876">
        <v>102</v>
      </c>
    </row>
    <row r="877" spans="1:6" ht="12.75">
      <c r="A877" t="str">
        <f>'Локальная смета 2'!A229</f>
        <v>Сметная прибыль</v>
      </c>
      <c r="B877">
        <v>13</v>
      </c>
      <c r="C877">
        <v>272</v>
      </c>
      <c r="D877">
        <v>0</v>
      </c>
      <c r="E877">
        <v>0</v>
      </c>
      <c r="F877">
        <v>102</v>
      </c>
    </row>
    <row r="878" spans="1:6" ht="12.75">
      <c r="A878" s="11">
        <f>'Локальная смета 2'!O229</f>
        <v>0.83</v>
      </c>
      <c r="B878">
        <v>13</v>
      </c>
      <c r="C878">
        <v>272</v>
      </c>
      <c r="D878">
        <v>1</v>
      </c>
      <c r="E878">
        <v>0</v>
      </c>
      <c r="F878">
        <v>102</v>
      </c>
    </row>
    <row r="879" spans="1:6" ht="12.75">
      <c r="A879" t="str">
        <f>'Локальная смета 2'!A230</f>
        <v>Работы по реконструкции зданий и сооружений (усиление и замена существующих конструкций, разборка и возведение отдельных конструктивных элементов). МДС (37)</v>
      </c>
      <c r="B879">
        <v>13</v>
      </c>
      <c r="C879">
        <v>273</v>
      </c>
      <c r="D879">
        <v>0</v>
      </c>
      <c r="E879">
        <v>0</v>
      </c>
      <c r="F879">
        <v>104</v>
      </c>
    </row>
    <row r="880" spans="1:6" ht="12.75">
      <c r="A880" t="str">
        <f>'Локальная смета 2'!A231</f>
        <v>Накладные расходы</v>
      </c>
      <c r="B880">
        <v>13</v>
      </c>
      <c r="C880">
        <v>274</v>
      </c>
      <c r="D880">
        <v>0</v>
      </c>
      <c r="E880">
        <v>0</v>
      </c>
      <c r="F880">
        <v>102</v>
      </c>
    </row>
    <row r="881" spans="1:6" ht="12.75">
      <c r="A881">
        <f>'Локальная смета 2'!O231</f>
        <v>1.1</v>
      </c>
      <c r="B881">
        <v>13</v>
      </c>
      <c r="C881">
        <v>274</v>
      </c>
      <c r="D881">
        <v>1</v>
      </c>
      <c r="E881">
        <v>0</v>
      </c>
      <c r="F881">
        <v>102</v>
      </c>
    </row>
    <row r="882" spans="1:6" ht="12.75">
      <c r="A882" t="str">
        <f>'Локальная смета 2'!A232</f>
        <v>Сметная прибыль</v>
      </c>
      <c r="B882">
        <v>13</v>
      </c>
      <c r="C882">
        <v>275</v>
      </c>
      <c r="D882">
        <v>0</v>
      </c>
      <c r="E882">
        <v>0</v>
      </c>
      <c r="F882">
        <v>102</v>
      </c>
    </row>
    <row r="883" spans="1:6" ht="12.75">
      <c r="A883">
        <f>'Локальная смета 2'!O232</f>
        <v>0.7</v>
      </c>
      <c r="B883">
        <v>13</v>
      </c>
      <c r="C883">
        <v>275</v>
      </c>
      <c r="D883">
        <v>1</v>
      </c>
      <c r="E883">
        <v>0</v>
      </c>
      <c r="F883">
        <v>102</v>
      </c>
    </row>
    <row r="884" spans="1:6" ht="12.75">
      <c r="A884" t="str">
        <f>'Локальная смета 2'!A233</f>
        <v>Итого Накладные расходы</v>
      </c>
      <c r="B884">
        <v>13</v>
      </c>
      <c r="C884">
        <v>276</v>
      </c>
      <c r="D884">
        <v>0</v>
      </c>
      <c r="E884">
        <v>0</v>
      </c>
      <c r="F884">
        <v>102</v>
      </c>
    </row>
    <row r="885" spans="1:6" ht="12.75">
      <c r="A885">
        <f>'Локальная смета 2'!O233</f>
        <v>1</v>
      </c>
      <c r="B885">
        <v>13</v>
      </c>
      <c r="C885">
        <v>276</v>
      </c>
      <c r="D885">
        <v>1</v>
      </c>
      <c r="E885">
        <v>0</v>
      </c>
      <c r="F885">
        <v>102</v>
      </c>
    </row>
    <row r="886" spans="1:6" ht="12.75">
      <c r="A886" t="str">
        <f>'Локальная смета 2'!A234</f>
        <v>Итого Сметная прибыль</v>
      </c>
      <c r="B886">
        <v>13</v>
      </c>
      <c r="C886">
        <v>277</v>
      </c>
      <c r="D886">
        <v>0</v>
      </c>
      <c r="E886">
        <v>0</v>
      </c>
      <c r="F886">
        <v>102</v>
      </c>
    </row>
    <row r="887" spans="1:6" ht="12.75">
      <c r="A887">
        <f>'Локальная смета 2'!O234</f>
        <v>1</v>
      </c>
      <c r="B887">
        <v>13</v>
      </c>
      <c r="C887">
        <v>277</v>
      </c>
      <c r="D887">
        <v>1</v>
      </c>
      <c r="E887">
        <v>0</v>
      </c>
      <c r="F887">
        <v>102</v>
      </c>
    </row>
    <row r="888" spans="1:6" ht="12.75">
      <c r="A888" t="str">
        <f>'Локальная смета 2'!A235</f>
        <v>Итого</v>
      </c>
      <c r="B888">
        <v>13</v>
      </c>
      <c r="C888">
        <v>278</v>
      </c>
      <c r="D888">
        <v>0</v>
      </c>
      <c r="E888">
        <v>0</v>
      </c>
      <c r="F888">
        <v>103</v>
      </c>
    </row>
    <row r="889" spans="1:6" ht="12.75">
      <c r="A889">
        <f>'Локальная смета 2'!O235</f>
        <v>0</v>
      </c>
      <c r="B889">
        <v>13</v>
      </c>
      <c r="C889">
        <v>278</v>
      </c>
      <c r="D889">
        <v>1</v>
      </c>
      <c r="E889">
        <v>0</v>
      </c>
      <c r="F889">
        <v>103</v>
      </c>
    </row>
    <row r="890" spans="1:6" ht="12.75">
      <c r="A890" t="str">
        <f>'Локальная смета 2'!A236</f>
        <v>НДС</v>
      </c>
      <c r="B890">
        <v>13</v>
      </c>
      <c r="C890">
        <v>294</v>
      </c>
      <c r="D890">
        <v>0</v>
      </c>
      <c r="E890">
        <v>0</v>
      </c>
      <c r="F890">
        <v>102</v>
      </c>
    </row>
    <row r="891" spans="1:6" ht="12.75">
      <c r="A891" s="22">
        <f>'Локальная смета 2'!O236</f>
        <v>0.18</v>
      </c>
      <c r="B891">
        <v>13</v>
      </c>
      <c r="C891">
        <v>294</v>
      </c>
      <c r="D891">
        <v>1</v>
      </c>
      <c r="E891">
        <v>0</v>
      </c>
      <c r="F891">
        <v>102</v>
      </c>
    </row>
    <row r="892" spans="1:6" ht="12.75">
      <c r="A892" t="str">
        <f>'Локальная смета 2'!A237</f>
        <v>ИТОГО</v>
      </c>
      <c r="B892">
        <v>13</v>
      </c>
      <c r="C892">
        <v>279</v>
      </c>
      <c r="D892">
        <v>0</v>
      </c>
      <c r="E892">
        <v>0</v>
      </c>
      <c r="F892">
        <v>103</v>
      </c>
    </row>
    <row r="893" spans="1:6" ht="12.75">
      <c r="A893">
        <f>'Локальная смета 2'!O237</f>
        <v>0</v>
      </c>
      <c r="B893">
        <v>13</v>
      </c>
      <c r="C893">
        <v>279</v>
      </c>
      <c r="D893">
        <v>1</v>
      </c>
      <c r="E893">
        <v>0</v>
      </c>
      <c r="F893">
        <v>103</v>
      </c>
    </row>
    <row r="894" spans="1:6" ht="12.75">
      <c r="A894" t="str">
        <f>'Локальная смета 2'!A239</f>
        <v>СОСТАВИЛ</v>
      </c>
      <c r="B894">
        <v>13</v>
      </c>
      <c r="C894">
        <v>15</v>
      </c>
      <c r="D894">
        <v>0</v>
      </c>
      <c r="E894">
        <v>0</v>
      </c>
      <c r="F894">
        <v>2000</v>
      </c>
    </row>
    <row r="895" spans="1:6" ht="12.75">
      <c r="A895">
        <f>'Локальная смета 2'!D239</f>
        <v>0</v>
      </c>
      <c r="B895">
        <v>13</v>
      </c>
      <c r="C895">
        <v>15</v>
      </c>
      <c r="D895">
        <v>1</v>
      </c>
      <c r="E895">
        <v>0</v>
      </c>
      <c r="F895">
        <v>2000</v>
      </c>
    </row>
    <row r="896" spans="1:6" ht="12.75">
      <c r="A896" t="str">
        <f>'Локальная смета 2'!M239</f>
        <v>Бурсиков А.О.</v>
      </c>
      <c r="B896">
        <v>13</v>
      </c>
      <c r="C896">
        <v>15</v>
      </c>
      <c r="D896">
        <v>2</v>
      </c>
      <c r="E896">
        <v>0</v>
      </c>
      <c r="F896">
        <v>2000</v>
      </c>
    </row>
    <row r="897" spans="1:6" ht="12.75">
      <c r="A897" t="str">
        <f>'Локальная смета 2'!A240</f>
        <v>ПРОВЕРИЛ</v>
      </c>
      <c r="B897">
        <v>13</v>
      </c>
      <c r="C897">
        <v>15</v>
      </c>
      <c r="D897">
        <v>3</v>
      </c>
      <c r="E897">
        <v>0</v>
      </c>
      <c r="F897">
        <v>2000</v>
      </c>
    </row>
    <row r="898" spans="1:6" ht="12.75">
      <c r="A898">
        <f>'Локальная смета 2'!D240</f>
        <v>0</v>
      </c>
      <c r="B898">
        <v>13</v>
      </c>
      <c r="C898">
        <v>15</v>
      </c>
      <c r="D898">
        <v>4</v>
      </c>
      <c r="E898">
        <v>0</v>
      </c>
      <c r="F898">
        <v>2000</v>
      </c>
    </row>
    <row r="899" spans="1:6" ht="12.75">
      <c r="A899" t="str">
        <f>'Локальная смета 2'!M240</f>
        <v>Кочиев К.З.</v>
      </c>
      <c r="B899">
        <v>13</v>
      </c>
      <c r="C899">
        <v>15</v>
      </c>
      <c r="D899">
        <v>5</v>
      </c>
      <c r="E899">
        <v>0</v>
      </c>
      <c r="F899">
        <v>2000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"КВЭТ"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dc:creator>
  <cp:keywords/>
  <dc:description/>
  <cp:lastModifiedBy>Наталья</cp:lastModifiedBy>
  <cp:lastPrinted>2008-03-21T10:18:19Z</cp:lastPrinted>
  <dcterms:created xsi:type="dcterms:W3CDTF">2008-03-18T16:25:20Z</dcterms:created>
  <dcterms:modified xsi:type="dcterms:W3CDTF">2008-03-21T10:20:27Z</dcterms:modified>
  <cp:category/>
  <cp:version/>
  <cp:contentType/>
  <cp:contentStatus/>
</cp:coreProperties>
</file>