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firstSheet="1" activeTab="3"/>
  </bookViews>
  <sheets>
    <sheet name="общая" sheetId="1" r:id="rId1"/>
    <sheet name="прил №1" sheetId="2" r:id="rId2"/>
    <sheet name="прил №2" sheetId="3" r:id="rId3"/>
    <sheet name="прил №3" sheetId="4" r:id="rId4"/>
  </sheets>
  <definedNames>
    <definedName name="_xlnm._FilterDatabase" localSheetId="0" hidden="1">'общая'!$A$13:$Q$201</definedName>
  </definedNames>
  <calcPr fullCalcOnLoad="1"/>
</workbook>
</file>

<file path=xl/sharedStrings.xml><?xml version="1.0" encoding="utf-8"?>
<sst xmlns="http://schemas.openxmlformats.org/spreadsheetml/2006/main" count="2171" uniqueCount="342">
  <si>
    <t>Адреналин 0,1% - 1,0 № 5</t>
  </si>
  <si>
    <t>уп.</t>
  </si>
  <si>
    <t>Аммиак №10 -40,0</t>
  </si>
  <si>
    <t>шт.</t>
  </si>
  <si>
    <t>Анальгин 0,5 №10</t>
  </si>
  <si>
    <t>Анальгин 50% - 2.0 №10</t>
  </si>
  <si>
    <t>уп</t>
  </si>
  <si>
    <t>Аскорбиновая к-та 5% - 2,0 № 10</t>
  </si>
  <si>
    <t>Баралгин 5 мг №5</t>
  </si>
  <si>
    <t>Валидол № 10</t>
  </si>
  <si>
    <t>фл.</t>
  </si>
  <si>
    <t>Валерианы экстракт №10</t>
  </si>
  <si>
    <t>Верапамил 0,25%-2.0</t>
  </si>
  <si>
    <t>Вольтарен 3,0 №5</t>
  </si>
  <si>
    <t>Гепарин 5000 ед, амп №10</t>
  </si>
  <si>
    <t xml:space="preserve">Глицин №50 </t>
  </si>
  <si>
    <t>Глюкоза 5%-250</t>
  </si>
  <si>
    <t>п/пакет</t>
  </si>
  <si>
    <t>Губка гемостатическая</t>
  </si>
  <si>
    <t>Изокет 1% 10 мл №10</t>
  </si>
  <si>
    <t>Кеторол 1 мл №10</t>
  </si>
  <si>
    <t>Корвалол 25 мл</t>
  </si>
  <si>
    <t>Коргликон 1,0 № 10</t>
  </si>
  <si>
    <t>Кордиамин, 2 мл. №10</t>
  </si>
  <si>
    <t>Лазикс 2 мл №10</t>
  </si>
  <si>
    <t>Лидокаин 2%-2,0 №10</t>
  </si>
  <si>
    <t>Магния сульфат 25%-10,0 №10</t>
  </si>
  <si>
    <t>Медифокс, 0,5 л</t>
  </si>
  <si>
    <t>Мезатон 1%-1.0 №10</t>
  </si>
  <si>
    <t>Мексидол 5%-2мл №10</t>
  </si>
  <si>
    <t>Метопролол 50мг №30</t>
  </si>
  <si>
    <t>Налоксон 0.5%-1.0 №10</t>
  </si>
  <si>
    <t>Натрия хлорид 0,9% -250,0 п/пакет</t>
  </si>
  <si>
    <t>Натрия хлорид 0,9%-10,0</t>
  </si>
  <si>
    <t>Нитрокор таб. №40</t>
  </si>
  <si>
    <t>Нифедипин №50</t>
  </si>
  <si>
    <t>Перекись водорода 3%-30,0</t>
  </si>
  <si>
    <t>Пипольфен 2.5%-2.0 №10</t>
  </si>
  <si>
    <t>Пиридоксина гидрохлорид 5%-1.0 №10</t>
  </si>
  <si>
    <t>Полиглюкин 200 мл</t>
  </si>
  <si>
    <t>фл</t>
  </si>
  <si>
    <t>Преднизолон 30 мг – 1,0  №3</t>
  </si>
  <si>
    <t>Реланиум амп. 2,0 № 50</t>
  </si>
  <si>
    <t>Р-р бриллиантового зеленого спиртовой 10,0</t>
  </si>
  <si>
    <t>Р-р йода спиртовой 5 % - 10,0</t>
  </si>
  <si>
    <t>Р-р папаверина, 2мл №10</t>
  </si>
  <si>
    <t>Р-р церукала 2мл №10</t>
  </si>
  <si>
    <t>Семакс 1%-3.0</t>
  </si>
  <si>
    <t>Сульфокамфокаин 1,0 № 10</t>
  </si>
  <si>
    <t>Тиамина гидрохлорид 2.5%-1.0 №10</t>
  </si>
  <si>
    <t>Уголь активированный №10</t>
  </si>
  <si>
    <t>Цитрамон № 10</t>
  </si>
  <si>
    <t>Бинт медицинский стерильный 5м х10см</t>
  </si>
  <si>
    <t>Вата, 250,0 г, нестерильная</t>
  </si>
  <si>
    <t>Лейкопластырь бактерицидный 2,5х7,2 см</t>
  </si>
  <si>
    <t>Марля медицинская в отрезах 10м (цена за 10м)</t>
  </si>
  <si>
    <t>метр</t>
  </si>
  <si>
    <t>Салфетки стерил 16х14 №5</t>
  </si>
  <si>
    <t>Салфетки стерил. 45х29 №5</t>
  </si>
  <si>
    <t>Азопирам (20шт)</t>
  </si>
  <si>
    <t>Альвостаз-губка</t>
  </si>
  <si>
    <t>Альвостаз-жгутики</t>
  </si>
  <si>
    <t>Анестетик  «Септанест 1,8*50карп.»</t>
  </si>
  <si>
    <t>Анестетик  «Убистезин форте на основе артикаина 50 карп.»</t>
  </si>
  <si>
    <t>Аппликаторы (микробраш)</t>
  </si>
  <si>
    <t>Арсеник</t>
  </si>
  <si>
    <t>Астеотропный препарат "Коллапан", гранулы</t>
  </si>
  <si>
    <t>Боры алмазные турбинные</t>
  </si>
  <si>
    <t>Бумага тепловая 50х50 мм ЭКГ</t>
  </si>
  <si>
    <t>Внутривенный катетер с инъекционным портом и тефлоновым катетером (50 шт. в уп.)</t>
  </si>
  <si>
    <t>Воск зуботехнический базисный-02 (0,5 кг)</t>
  </si>
  <si>
    <t>Гель Аполло</t>
  </si>
  <si>
    <t>пакет</t>
  </si>
  <si>
    <t>Гель для удаления зубных отложений</t>
  </si>
  <si>
    <t>Гель электродный контактный "Элкогель" 250 мл</t>
  </si>
  <si>
    <t>Гильзы для зубных коронок №7-9, 100 шт.</t>
  </si>
  <si>
    <t>Глюкометр "Сателлит"</t>
  </si>
  <si>
    <t>Головки алмазные, 1шт</t>
  </si>
  <si>
    <t xml:space="preserve">Дезинфицирующее средство «МД-520» </t>
  </si>
  <si>
    <t>литр</t>
  </si>
  <si>
    <t>Дентин-порошок</t>
  </si>
  <si>
    <t>Диски алмазные, 1шт</t>
  </si>
  <si>
    <t>Диски вулканитовые Ø 18 мм , 500 шт.</t>
  </si>
  <si>
    <t>Диски сверхтонкие на держателях</t>
  </si>
  <si>
    <t>Диски спеченные алмазные</t>
  </si>
  <si>
    <t>Жгут кровоостанавливающий</t>
  </si>
  <si>
    <t>Зонд желудочный однораз №35</t>
  </si>
  <si>
    <t>Зонд желудочный одноразовый №24</t>
  </si>
  <si>
    <t>Зонд желудочный одноразовый №28</t>
  </si>
  <si>
    <t>Зубы пластмассовые  «Спофа-дентал» 1х28</t>
  </si>
  <si>
    <t>набор</t>
  </si>
  <si>
    <t>Зубы пластмассовые «Ивоклар-ивакрил» жевательные (1 пластина-8 зубов)</t>
  </si>
  <si>
    <t>пластина</t>
  </si>
  <si>
    <t>Зубы пластмассовые «Ивоклар-ивакрил» фронтальные (1 пластина-6 зубов)</t>
  </si>
  <si>
    <t xml:space="preserve">Зубы пластмассовые жевательные, 40гарн. </t>
  </si>
  <si>
    <t xml:space="preserve">Зубы пластмассовые передние верхние и нижние  </t>
  </si>
  <si>
    <t xml:space="preserve">Зубы пластмассовые, 20гарн.х 28зубов </t>
  </si>
  <si>
    <t>Игла-бабочка стерил. одноразовая 23G</t>
  </si>
  <si>
    <t>Игла-бабочка стерил. одноразовая 25G</t>
  </si>
  <si>
    <t>Игла инъекционная одноразовая  0,8х40</t>
  </si>
  <si>
    <t>Игла инъекционная одноразовая 0,6х25</t>
  </si>
  <si>
    <t>Иглы карпульные длинные</t>
  </si>
  <si>
    <t>Иглы карпульные короткие</t>
  </si>
  <si>
    <t>Ингалятор кислородный КИ-3М</t>
  </si>
  <si>
    <t>Индикатор стерилизации ИС-180 (1000 тестов)</t>
  </si>
  <si>
    <t>Индикатор стерилизации ИС-132 (1000 тестов)</t>
  </si>
  <si>
    <t>Кабель отведений одноканальный ЭКГ</t>
  </si>
  <si>
    <t>Кабель отведений 3-канальный ЭКГ Альтон</t>
  </si>
  <si>
    <t>Каналонаполнитель «Lentulo»</t>
  </si>
  <si>
    <t>Каналорасширители прямые (50 шт.)</t>
  </si>
  <si>
    <t>Каналорасширители угловые (50 шт.)</t>
  </si>
  <si>
    <t>Катетер Нелатона женский №12</t>
  </si>
  <si>
    <t>Катетер Нелатона женский №14</t>
  </si>
  <si>
    <t>Катетер Нелатона женский №16</t>
  </si>
  <si>
    <t>Катетер Нелотона муж однор. СН-14</t>
  </si>
  <si>
    <t>Катетер Нелотона муж однор.СН-12</t>
  </si>
  <si>
    <t>Катетер Нелотона муж однор.СН-16</t>
  </si>
  <si>
    <t>Катетер периферич. Браунюля одноразовый 18х1,3х45 мм</t>
  </si>
  <si>
    <t>Кетгут, в ампулах (100 шт. в уп.)</t>
  </si>
  <si>
    <t>Кламер 1мм, 500 шт.</t>
  </si>
  <si>
    <t>Клеенка подкладная</t>
  </si>
  <si>
    <t>Комплект белья стоматол. одноразовый</t>
  </si>
  <si>
    <t>Кристаллайн</t>
  </si>
  <si>
    <t>Кромопан</t>
  </si>
  <si>
    <t>Круги полировальные гибкие для бормашин Ø 18 мм (50 шт.)</t>
  </si>
  <si>
    <t>Круги прорезные (1уп.-25шт.)</t>
  </si>
  <si>
    <t>Круги шлифовальные для КХС для бормашин (50 шт.)</t>
  </si>
  <si>
    <t>Круги шлифовальные для шлифмашин Ø 50 мм (10 шт.)</t>
  </si>
  <si>
    <t>Круги шлифовальные стоматологические для естественных зубов для бормашин (50 шт.)</t>
  </si>
  <si>
    <t>Круги шлифовальные эластичные для шлифмашин (10 шт.)</t>
  </si>
  <si>
    <t>Круги шлифовальные эластичные 1уп.-50шт.</t>
  </si>
  <si>
    <t>К-файлы (1уп.-6шт.)</t>
  </si>
  <si>
    <t>Лак  «Изокол-69»</t>
  </si>
  <si>
    <t>Маска трехслойная одноразовая (50шт)</t>
  </si>
  <si>
    <t>Материал для пломбирования каналов «Эндометазон»</t>
  </si>
  <si>
    <t>Металл легкоплавкий</t>
  </si>
  <si>
    <t>гр.</t>
  </si>
  <si>
    <t>Мешки для отходов класса опасности А (белые), 40 л</t>
  </si>
  <si>
    <t>Мешки для отходов класса опасности В (желтые) с завязками, 40 л</t>
  </si>
  <si>
    <t>Мешки для отходов класса опасности В (желтые) с завязками, 110 л, 1000x600мм</t>
  </si>
  <si>
    <t>Мешки для отходов класса опасности В (желтые),40 л</t>
  </si>
  <si>
    <t>Мономер АКР</t>
  </si>
  <si>
    <t>Небулайзер "Вояж"</t>
  </si>
  <si>
    <t>Нить ретракционная 0, №1, №2 с эпинефрином</t>
  </si>
  <si>
    <t>Ножницы для стрижки волос</t>
  </si>
  <si>
    <t>Ножницы коронковые</t>
  </si>
  <si>
    <t>Носилки мягкие-волокуши</t>
  </si>
  <si>
    <t>Очки защитные хирургические Анти-СПИД</t>
  </si>
  <si>
    <t>Паста полировочная Clean polish</t>
  </si>
  <si>
    <t>Паста полировочная Супер-Полиш</t>
  </si>
  <si>
    <t>Перчатки AURELIA "М" (7-8)</t>
  </si>
  <si>
    <t>Перчатки хирургические нестерил. №6</t>
  </si>
  <si>
    <t>пар</t>
  </si>
  <si>
    <t>Перчатки хирургич. нестерил. №7</t>
  </si>
  <si>
    <t>Перчатки хирургические нестерил. №9</t>
  </si>
  <si>
    <t>Пластмасса  «Протакрил М» с клеем</t>
  </si>
  <si>
    <t>Пластмасса  «Фторакс», 300 г</t>
  </si>
  <si>
    <t>Плевательница эмалиров. с крышкой 2 л.</t>
  </si>
  <si>
    <t>Пломбировочный материал "Витример", комплект</t>
  </si>
  <si>
    <t>Пломбировочный материал "Витример", отдельные цвета</t>
  </si>
  <si>
    <t>Пломбировочный материал  «Каризма ППФ»</t>
  </si>
  <si>
    <t>Пломбировочный материал  «Силидонт»</t>
  </si>
  <si>
    <t>Пломбировочный материал  «Силицин»</t>
  </si>
  <si>
    <t>Пломбировочный материал  «Унифас»</t>
  </si>
  <si>
    <t>Пломбировочный материал  «Унифилл»</t>
  </si>
  <si>
    <t>Пломбировочный материал  «Филтек-250», 1 шпр.</t>
  </si>
  <si>
    <t>шприц</t>
  </si>
  <si>
    <t>Пломбировочный материал  «Цитрикс»</t>
  </si>
  <si>
    <t>Пломбировочный материал  «Эвикрол»</t>
  </si>
  <si>
    <t>Пломбировочный материал «Серебряная Амальгама №1», 50 шт.</t>
  </si>
  <si>
    <t>Пломбировочный материал «Серебряная Амальгама №2», 50 шт.</t>
  </si>
  <si>
    <t>Полоски сепарационные металлические, 100 шт.</t>
  </si>
  <si>
    <t>Порошок "Эндометазон"</t>
  </si>
  <si>
    <t>Припой серебряный, 40 г</t>
  </si>
  <si>
    <t>Прокладочный материал   «БейзЛайн»</t>
  </si>
  <si>
    <t>Прокладочный материал   «Витребонд», 9 г</t>
  </si>
  <si>
    <t>Пюржавель 1кг (300табл.)</t>
  </si>
  <si>
    <t>пенал</t>
  </si>
  <si>
    <t>Рентген-пленка «Кодак», 100 л.</t>
  </si>
  <si>
    <t>Сингл бонд</t>
  </si>
  <si>
    <t>Скальпель одноразовый (10 шт. в уп.)</t>
  </si>
  <si>
    <t>Скарификатор №100</t>
  </si>
  <si>
    <t>Слепочная масса "Гидрогум"</t>
  </si>
  <si>
    <t>Сплав стоматолгический  «Дентан-Д», (1шт.- 500г)</t>
  </si>
  <si>
    <t>Сплав стоматолгический  «НХ-Дент NL»</t>
  </si>
  <si>
    <t>Тест полоски Саттелит № 50</t>
  </si>
  <si>
    <t>Трубка эндотрах однораз № 6</t>
  </si>
  <si>
    <t>Трубка эндотрах однораз №5</t>
  </si>
  <si>
    <t>Трубка эндотрах однораз №5,5</t>
  </si>
  <si>
    <t>Цемент «Фуджи»</t>
  </si>
  <si>
    <t>Цемент стоматологический для фиксации штифтов «КореМакс»</t>
  </si>
  <si>
    <t>Чашка Петре с крышкой</t>
  </si>
  <si>
    <t>Ширма медицинская 3-х секционная пластиковая</t>
  </si>
  <si>
    <t>Шпатель одноразовый</t>
  </si>
  <si>
    <t>Шприц «Луер» одноразовый 10,0</t>
  </si>
  <si>
    <t>Шприц «Луер» одноразовый 2,0</t>
  </si>
  <si>
    <t>Шприц «Луер» одноразовый 20,0</t>
  </si>
  <si>
    <t>Шприц «Луер» одноразовый 5,0</t>
  </si>
  <si>
    <t>Шприц ЖАНЕ 200 мл.</t>
  </si>
  <si>
    <t>Штифты анкерные золоченые в ассортименте</t>
  </si>
  <si>
    <t>Штифты гуттаперчевые, набор №№ 15, 20, 25, 30</t>
  </si>
  <si>
    <t>Щетка трехрядная конусовидная</t>
  </si>
  <si>
    <t>Z плюс набор</t>
  </si>
  <si>
    <t>ООО "СОЛЕКС"</t>
  </si>
  <si>
    <t>ООО "Медика"</t>
  </si>
  <si>
    <t>ООО "Фармацентр плюс"</t>
  </si>
  <si>
    <t>ЗАО "Полифарм"</t>
  </si>
  <si>
    <t>ООО Биотэк Владимир</t>
  </si>
  <si>
    <t>ООО "МЕД-комплект"</t>
  </si>
  <si>
    <t>ООО "КРУИЗ"</t>
  </si>
  <si>
    <t>ООО "ДЕНТАЛ"</t>
  </si>
  <si>
    <t>ЗАО "Компания "ИНТЕРМЕДСЕРВИС"</t>
  </si>
  <si>
    <t>ООО "РИНА"</t>
  </si>
  <si>
    <t>ООО "СВИГ"</t>
  </si>
  <si>
    <t>Не разыграно</t>
  </si>
  <si>
    <t>Double</t>
  </si>
  <si>
    <t>№</t>
  </si>
  <si>
    <t>Наименование</t>
  </si>
  <si>
    <t>Кол-во</t>
  </si>
  <si>
    <t>Ед.изм.</t>
  </si>
  <si>
    <t>Минимальная цена</t>
  </si>
  <si>
    <t>Победитель</t>
  </si>
  <si>
    <t>Администрация города Иванова</t>
  </si>
  <si>
    <t>153000, г. Иваново, пл. Революции, д.6</t>
  </si>
  <si>
    <t>Отчет о результатах тендера проведенного:</t>
  </si>
  <si>
    <t>Подписи членов комиссии:</t>
  </si>
  <si>
    <t>№ лота</t>
  </si>
  <si>
    <t>Германия</t>
  </si>
  <si>
    <t>Польша</t>
  </si>
  <si>
    <t>Россия</t>
  </si>
  <si>
    <t>Дальхимфарм</t>
  </si>
  <si>
    <t>Москва</t>
  </si>
  <si>
    <t>Уралбиофарм</t>
  </si>
  <si>
    <t>Биосинтез ОАО</t>
  </si>
  <si>
    <t>Производитель</t>
  </si>
  <si>
    <t>Требуемый производитель (или эквивалент)</t>
  </si>
  <si>
    <t>Система</t>
  </si>
  <si>
    <t>Цена за ед., руб.</t>
  </si>
  <si>
    <t>Медполимер</t>
  </si>
  <si>
    <t>Итого:</t>
  </si>
  <si>
    <t>ООО "Солекс"</t>
  </si>
  <si>
    <t>Курск</t>
  </si>
  <si>
    <t>Индия</t>
  </si>
  <si>
    <t>Биотики</t>
  </si>
  <si>
    <t>Фармстандарт</t>
  </si>
  <si>
    <t>Владимир</t>
  </si>
  <si>
    <t>Акрихин</t>
  </si>
  <si>
    <t>Новосибирск</t>
  </si>
  <si>
    <t>Болгария</t>
  </si>
  <si>
    <t>Венгрия</t>
  </si>
  <si>
    <t>Саранск</t>
  </si>
  <si>
    <t>Уфавита</t>
  </si>
  <si>
    <t>Верафарм</t>
  </si>
  <si>
    <t>Иваново</t>
  </si>
  <si>
    <t>APEXMED</t>
  </si>
  <si>
    <t>Харьков</t>
  </si>
  <si>
    <t>Винар</t>
  </si>
  <si>
    <t>Септодент</t>
  </si>
  <si>
    <t>Пульмомед</t>
  </si>
  <si>
    <t>имп</t>
  </si>
  <si>
    <t>Армавир</t>
  </si>
  <si>
    <t>Франция</t>
  </si>
  <si>
    <t>Испания</t>
  </si>
  <si>
    <t>Septodont, Франция</t>
  </si>
  <si>
    <t>Стома, Украина</t>
  </si>
  <si>
    <t>Нипро, Япония</t>
  </si>
  <si>
    <t>ВладМива</t>
  </si>
  <si>
    <t>Медполимер, Россия</t>
  </si>
  <si>
    <t>Spofa-Dental, Чехия</t>
  </si>
  <si>
    <t>Владмива, Россия</t>
  </si>
  <si>
    <t>Zhermak, Италия</t>
  </si>
  <si>
    <t>TROGE, Германия</t>
  </si>
  <si>
    <t>GD, Япония</t>
  </si>
  <si>
    <t>Dia-Dent, Корея</t>
  </si>
  <si>
    <t xml:space="preserve"> </t>
  </si>
  <si>
    <t>Борисовский  з-д</t>
  </si>
  <si>
    <t>Ед. изм.</t>
  </si>
  <si>
    <t>Сумма, руб.</t>
  </si>
  <si>
    <t>Италия</t>
  </si>
  <si>
    <t>ООО "БИОТЕК Владимир"</t>
  </si>
  <si>
    <t>имп.</t>
  </si>
  <si>
    <t>Заказчик: МУЗ "Станция скорой медицинской помощи"</t>
  </si>
  <si>
    <t>Приложение № 1 к протоколу оценки и сопоставления заявок на участие в конкурсе № 27.3 от 04.07.2006</t>
  </si>
  <si>
    <t>Всего:</t>
  </si>
  <si>
    <t>Татхимфарм</t>
  </si>
  <si>
    <t>Семашко</t>
  </si>
  <si>
    <t>Фармак</t>
  </si>
  <si>
    <t>Биохимик ОАО</t>
  </si>
  <si>
    <t>Эллара</t>
  </si>
  <si>
    <t>Меркле</t>
  </si>
  <si>
    <t>Верофарм</t>
  </si>
  <si>
    <t>США</t>
  </si>
  <si>
    <t>Медикон, Россия</t>
  </si>
  <si>
    <t>МУЗ "Стоматологичес-кая поликлиника       № 2"</t>
  </si>
  <si>
    <t>МУЗ "Стоматологичес-кая поликлиника        № 1"</t>
  </si>
  <si>
    <t>Приложение № 2  к  протоколу оценки  и  сопоставления  заявок  на  участие  в  конкурсе  № 27.3 от  04.07.2007</t>
  </si>
  <si>
    <t>Заказчик: Управление здравоохранения администрации города Иванова</t>
  </si>
  <si>
    <t>Наименование Участника</t>
  </si>
  <si>
    <t>Рейтинг</t>
  </si>
  <si>
    <t>Асфарма</t>
  </si>
  <si>
    <t>Фармстандарт Лексред</t>
  </si>
  <si>
    <t>ООО "Дентал"</t>
  </si>
  <si>
    <t>Швейцария</t>
  </si>
  <si>
    <t>Марбиофарм ОАО</t>
  </si>
  <si>
    <t>Авентис Фарма ЛТД</t>
  </si>
  <si>
    <t>Эллара МЦ ООО</t>
  </si>
  <si>
    <t>Красфарма</t>
  </si>
  <si>
    <t>Биофарм</t>
  </si>
  <si>
    <t>Гедеон-Рихтер</t>
  </si>
  <si>
    <t>Клепики</t>
  </si>
  <si>
    <t>Септодонт</t>
  </si>
  <si>
    <t>Aventis Pharma</t>
  </si>
  <si>
    <t>Артикаин 4%, Лаборатория ИНИБСА С.А.</t>
  </si>
  <si>
    <t>Корея</t>
  </si>
  <si>
    <t>Омега</t>
  </si>
  <si>
    <t>Скалинг</t>
  </si>
  <si>
    <t>ВладМива,Россия</t>
  </si>
  <si>
    <t>КМИЗ, Россия</t>
  </si>
  <si>
    <t>Апексмед</t>
  </si>
  <si>
    <t>Дания</t>
  </si>
  <si>
    <t>ООО "Свиг"</t>
  </si>
  <si>
    <t>Чехия</t>
  </si>
  <si>
    <t>Китай</t>
  </si>
  <si>
    <t>Япония</t>
  </si>
  <si>
    <t>Protec-top, КНР</t>
  </si>
  <si>
    <t>Септодонт, Франция</t>
  </si>
  <si>
    <t>Малайзия</t>
  </si>
  <si>
    <t>Ansell</t>
  </si>
  <si>
    <t>3М, США</t>
  </si>
  <si>
    <t>СтомаДент, Россия</t>
  </si>
  <si>
    <t>ЗАО"Полифарм"</t>
  </si>
  <si>
    <t>20*</t>
  </si>
  <si>
    <t>Аскорбиновая к-та 5% - 2,0 №10</t>
  </si>
  <si>
    <t>Приложение № 3  к  протоколу оценки  и  сопоставления  заявок  на  участие  в  конкурсе  № 27.3 от  04.07.2007</t>
  </si>
  <si>
    <t>36*</t>
  </si>
  <si>
    <t>133**</t>
  </si>
  <si>
    <t>57*</t>
  </si>
  <si>
    <t>70**</t>
  </si>
  <si>
    <t>158**</t>
  </si>
  <si>
    <t>** При совпадении предложений о цене контракта, содержащихся в конкурсных заявках, первый номер присваивался ранее поступившей заявке</t>
  </si>
  <si>
    <t>* Предпочтение отдавалось заявкам участников конкурса, предложивших требуемый препарат (письмо                     № 01-07-1460 от 30.06.2006).</t>
  </si>
  <si>
    <t>* Предпочтение отдавалось заявкам участников конкурса, предложивших требуемый препарат (письмо № 381 от 28.06.2006)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</si>
</sst>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6"/>
      <name val="Arial Black"/>
      <family val="2"/>
    </font>
    <font>
      <sz val="10"/>
      <name val="a_Type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justify" vertical="top" wrapText="1"/>
      <protection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  <protection/>
    </xf>
    <xf numFmtId="2" fontId="9" fillId="0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top" wrapText="1"/>
      <protection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7" borderId="1" xfId="0" applyFont="1" applyFill="1" applyBorder="1" applyAlignment="1" applyProtection="1">
      <alignment horizontal="center" vertical="center" wrapText="1"/>
      <protection/>
    </xf>
    <xf numFmtId="2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Fill="1" applyBorder="1" applyAlignment="1" applyProtection="1">
      <alignment horizontal="right" vertical="center" wrapText="1"/>
      <protection/>
    </xf>
    <xf numFmtId="0" fontId="12" fillId="0" borderId="3" xfId="0" applyFont="1" applyFill="1" applyBorder="1" applyAlignment="1" applyProtection="1">
      <alignment horizontal="right" vertical="center" wrapText="1"/>
      <protection/>
    </xf>
    <xf numFmtId="0" fontId="12" fillId="0" borderId="4" xfId="0" applyFont="1" applyFill="1" applyBorder="1" applyAlignment="1" applyProtection="1">
      <alignment horizontal="right" vertical="center" wrapText="1"/>
      <protection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right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3" xfId="0" applyNumberFormat="1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center" vertical="center" wrapText="1"/>
      <protection/>
    </xf>
    <xf numFmtId="0" fontId="9" fillId="6" borderId="8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left" vertical="center" wrapText="1"/>
      <protection/>
    </xf>
    <xf numFmtId="0" fontId="9" fillId="0" borderId="8" xfId="0" applyFont="1" applyFill="1" applyBorder="1" applyAlignment="1" applyProtection="1">
      <alignment horizontal="left" vertical="center" wrapText="1"/>
      <protection/>
    </xf>
    <xf numFmtId="0" fontId="9" fillId="0" borderId="7" xfId="0" applyFont="1" applyFill="1" applyBorder="1" applyAlignment="1" applyProtection="1">
      <alignment horizontal="left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 applyProtection="1">
      <alignment horizontal="center" vertical="center" wrapText="1"/>
      <protection/>
    </xf>
    <xf numFmtId="0" fontId="9" fillId="7" borderId="7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left" vertical="top" wrapText="1"/>
      <protection/>
    </xf>
    <xf numFmtId="0" fontId="9" fillId="0" borderId="7" xfId="0" applyFont="1" applyFill="1" applyBorder="1" applyAlignment="1" applyProtection="1">
      <alignment horizontal="left" vertical="top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/>
    </xf>
    <xf numFmtId="0" fontId="9" fillId="5" borderId="8" xfId="0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workbookViewId="0" topLeftCell="A1">
      <selection activeCell="B27" sqref="B27"/>
    </sheetView>
  </sheetViews>
  <sheetFormatPr defaultColWidth="9.00390625" defaultRowHeight="12.75"/>
  <cols>
    <col min="1" max="1" width="4.00390625" style="0" bestFit="1" customWidth="1"/>
    <col min="2" max="2" width="49.75390625" style="0" customWidth="1"/>
    <col min="3" max="3" width="6.75390625" style="0" bestFit="1" customWidth="1"/>
    <col min="4" max="4" width="8.75390625" style="0" bestFit="1" customWidth="1"/>
    <col min="5" max="5" width="15.125" style="0" bestFit="1" customWidth="1"/>
  </cols>
  <sheetData>
    <row r="1" spans="2:5" ht="24.75">
      <c r="B1" s="77" t="s">
        <v>222</v>
      </c>
      <c r="C1" s="77"/>
      <c r="D1" s="77"/>
      <c r="E1" s="77"/>
    </row>
    <row r="2" spans="2:5" ht="12.75">
      <c r="B2" s="78" t="s">
        <v>223</v>
      </c>
      <c r="C2" s="78"/>
      <c r="D2" s="78"/>
      <c r="E2" s="78"/>
    </row>
    <row r="5" spans="2:5" ht="12.75">
      <c r="B5" s="17" t="s">
        <v>224</v>
      </c>
      <c r="E5" s="20">
        <v>38890</v>
      </c>
    </row>
    <row r="6" ht="12.75">
      <c r="E6" s="18">
        <v>0.6314930555555556</v>
      </c>
    </row>
    <row r="13" spans="1:17" s="19" customFormat="1" ht="76.5">
      <c r="A13" s="9" t="s">
        <v>216</v>
      </c>
      <c r="B13" s="9" t="s">
        <v>217</v>
      </c>
      <c r="C13" s="9" t="s">
        <v>218</v>
      </c>
      <c r="D13" s="9" t="s">
        <v>219</v>
      </c>
      <c r="E13" s="9" t="s">
        <v>203</v>
      </c>
      <c r="F13" s="9" t="s">
        <v>204</v>
      </c>
      <c r="G13" s="9" t="s">
        <v>205</v>
      </c>
      <c r="H13" s="9" t="s">
        <v>206</v>
      </c>
      <c r="I13" s="9" t="s">
        <v>207</v>
      </c>
      <c r="J13" s="9" t="s">
        <v>208</v>
      </c>
      <c r="K13" s="9" t="s">
        <v>209</v>
      </c>
      <c r="L13" s="9" t="s">
        <v>210</v>
      </c>
      <c r="M13" s="9" t="s">
        <v>211</v>
      </c>
      <c r="N13" s="9" t="s">
        <v>212</v>
      </c>
      <c r="O13" s="9" t="s">
        <v>213</v>
      </c>
      <c r="P13" s="9" t="s">
        <v>220</v>
      </c>
      <c r="Q13" s="9" t="s">
        <v>221</v>
      </c>
    </row>
    <row r="14" spans="1:17" ht="12.75">
      <c r="A14" s="2">
        <v>1</v>
      </c>
      <c r="B14" s="1" t="s">
        <v>0</v>
      </c>
      <c r="C14" s="2">
        <v>50</v>
      </c>
      <c r="D14" s="2" t="s">
        <v>1</v>
      </c>
      <c r="E14" s="12">
        <v>31.54</v>
      </c>
      <c r="F14" s="12"/>
      <c r="G14" s="12"/>
      <c r="H14" s="12"/>
      <c r="I14" s="13">
        <v>31.18</v>
      </c>
      <c r="J14" s="12"/>
      <c r="K14" s="12"/>
      <c r="L14" s="12"/>
      <c r="M14" s="12"/>
      <c r="N14" s="12"/>
      <c r="O14" s="12"/>
      <c r="P14" s="5">
        <v>31.18</v>
      </c>
      <c r="Q14" s="5" t="s">
        <v>207</v>
      </c>
    </row>
    <row r="15" spans="1:17" ht="12.75">
      <c r="A15" s="2">
        <v>2</v>
      </c>
      <c r="B15" s="1" t="s">
        <v>2</v>
      </c>
      <c r="C15" s="2">
        <v>100</v>
      </c>
      <c r="D15" s="2" t="s">
        <v>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5" t="s">
        <v>214</v>
      </c>
    </row>
    <row r="16" spans="1:17" ht="12.75">
      <c r="A16" s="2">
        <v>3</v>
      </c>
      <c r="B16" s="1" t="s">
        <v>4</v>
      </c>
      <c r="C16" s="2">
        <v>200</v>
      </c>
      <c r="D16" s="2" t="s">
        <v>1</v>
      </c>
      <c r="E16" s="12"/>
      <c r="F16" s="12"/>
      <c r="G16" s="12">
        <v>2.09</v>
      </c>
      <c r="H16" s="12"/>
      <c r="I16" s="13">
        <v>2.05</v>
      </c>
      <c r="J16" s="12"/>
      <c r="K16" s="12"/>
      <c r="L16" s="12"/>
      <c r="M16" s="12"/>
      <c r="N16" s="12"/>
      <c r="O16" s="12"/>
      <c r="P16" s="5">
        <v>2.05</v>
      </c>
      <c r="Q16" s="5" t="s">
        <v>207</v>
      </c>
    </row>
    <row r="17" spans="1:17" ht="12.75">
      <c r="A17" s="2">
        <v>4</v>
      </c>
      <c r="B17" s="10" t="s">
        <v>5</v>
      </c>
      <c r="C17" s="2">
        <v>1000</v>
      </c>
      <c r="D17" s="4" t="s">
        <v>6</v>
      </c>
      <c r="E17" s="12">
        <v>22.22</v>
      </c>
      <c r="F17" s="12"/>
      <c r="G17" s="12">
        <v>20.79</v>
      </c>
      <c r="H17" s="12"/>
      <c r="I17" s="13">
        <v>18.9</v>
      </c>
      <c r="J17" s="12"/>
      <c r="K17" s="12"/>
      <c r="L17" s="12"/>
      <c r="M17" s="12"/>
      <c r="N17" s="12"/>
      <c r="O17" s="12"/>
      <c r="P17" s="5">
        <v>18.9</v>
      </c>
      <c r="Q17" s="5" t="s">
        <v>207</v>
      </c>
    </row>
    <row r="18" spans="1:17" ht="12.75">
      <c r="A18" s="2">
        <v>5</v>
      </c>
      <c r="B18" s="1" t="s">
        <v>7</v>
      </c>
      <c r="C18" s="2">
        <v>200</v>
      </c>
      <c r="D18" s="2" t="s">
        <v>1</v>
      </c>
      <c r="E18" s="12">
        <v>17.29</v>
      </c>
      <c r="F18" s="12"/>
      <c r="G18" s="12">
        <v>16.95</v>
      </c>
      <c r="H18" s="12"/>
      <c r="I18" s="13">
        <v>14.9</v>
      </c>
      <c r="J18" s="12"/>
      <c r="K18" s="12"/>
      <c r="L18" s="12"/>
      <c r="M18" s="12"/>
      <c r="N18" s="12"/>
      <c r="O18" s="12"/>
      <c r="P18" s="5">
        <v>14.9</v>
      </c>
      <c r="Q18" s="5" t="s">
        <v>207</v>
      </c>
    </row>
    <row r="19" spans="1:17" ht="12.75">
      <c r="A19" s="2">
        <v>6</v>
      </c>
      <c r="B19" s="1" t="s">
        <v>8</v>
      </c>
      <c r="C19" s="2">
        <v>200</v>
      </c>
      <c r="D19" s="2" t="s">
        <v>1</v>
      </c>
      <c r="E19" s="13">
        <v>70.03</v>
      </c>
      <c r="F19" s="12"/>
      <c r="G19" s="12">
        <v>73.55</v>
      </c>
      <c r="H19" s="12"/>
      <c r="I19" s="12"/>
      <c r="J19" s="12"/>
      <c r="K19" s="12"/>
      <c r="L19" s="12"/>
      <c r="M19" s="12"/>
      <c r="N19" s="12"/>
      <c r="O19" s="12"/>
      <c r="P19" s="5">
        <v>70.03</v>
      </c>
      <c r="Q19" s="5" t="s">
        <v>203</v>
      </c>
    </row>
    <row r="20" spans="1:17" ht="12.75">
      <c r="A20" s="2">
        <v>7</v>
      </c>
      <c r="B20" s="1" t="s">
        <v>9</v>
      </c>
      <c r="C20" s="2">
        <v>100</v>
      </c>
      <c r="D20" s="2" t="s">
        <v>10</v>
      </c>
      <c r="E20" s="12"/>
      <c r="F20" s="12"/>
      <c r="G20" s="13">
        <v>2.4</v>
      </c>
      <c r="H20" s="12"/>
      <c r="I20" s="12">
        <v>2.53</v>
      </c>
      <c r="J20" s="12"/>
      <c r="K20" s="12"/>
      <c r="L20" s="12"/>
      <c r="M20" s="12"/>
      <c r="N20" s="12"/>
      <c r="O20" s="12"/>
      <c r="P20" s="5">
        <v>2.4</v>
      </c>
      <c r="Q20" s="5" t="s">
        <v>205</v>
      </c>
    </row>
    <row r="21" spans="1:17" ht="12.75">
      <c r="A21" s="2">
        <v>8</v>
      </c>
      <c r="B21" s="1" t="s">
        <v>11</v>
      </c>
      <c r="C21" s="2">
        <v>50</v>
      </c>
      <c r="D21" s="2" t="s">
        <v>1</v>
      </c>
      <c r="E21" s="12"/>
      <c r="F21" s="12"/>
      <c r="G21" s="13">
        <v>0.79</v>
      </c>
      <c r="H21" s="12"/>
      <c r="I21" s="12">
        <v>5.15</v>
      </c>
      <c r="J21" s="12"/>
      <c r="K21" s="12"/>
      <c r="L21" s="12"/>
      <c r="M21" s="12"/>
      <c r="N21" s="12"/>
      <c r="O21" s="12"/>
      <c r="P21" s="5">
        <v>0.79</v>
      </c>
      <c r="Q21" s="5" t="s">
        <v>205</v>
      </c>
    </row>
    <row r="22" spans="1:17" ht="12.75">
      <c r="A22" s="2">
        <v>9</v>
      </c>
      <c r="B22" s="10" t="s">
        <v>12</v>
      </c>
      <c r="C22" s="2">
        <v>50</v>
      </c>
      <c r="D22" s="2" t="s">
        <v>1</v>
      </c>
      <c r="E22" s="12"/>
      <c r="F22" s="12"/>
      <c r="G22" s="12"/>
      <c r="H22" s="12"/>
      <c r="I22" s="13">
        <v>7.5</v>
      </c>
      <c r="J22" s="12"/>
      <c r="K22" s="12"/>
      <c r="L22" s="12"/>
      <c r="M22" s="12"/>
      <c r="N22" s="12"/>
      <c r="O22" s="12"/>
      <c r="P22" s="5">
        <v>7.5</v>
      </c>
      <c r="Q22" s="5" t="s">
        <v>207</v>
      </c>
    </row>
    <row r="23" spans="1:17" ht="12.75">
      <c r="A23" s="2">
        <v>10</v>
      </c>
      <c r="B23" s="10" t="s">
        <v>13</v>
      </c>
      <c r="C23" s="2">
        <v>30</v>
      </c>
      <c r="D23" s="2" t="s">
        <v>1</v>
      </c>
      <c r="E23" s="12">
        <v>235.21</v>
      </c>
      <c r="F23" s="12"/>
      <c r="G23" s="12">
        <v>226.73</v>
      </c>
      <c r="H23" s="12"/>
      <c r="I23" s="13">
        <v>213.55</v>
      </c>
      <c r="J23" s="12"/>
      <c r="K23" s="12"/>
      <c r="L23" s="12"/>
      <c r="M23" s="12"/>
      <c r="N23" s="12"/>
      <c r="O23" s="12"/>
      <c r="P23" s="5">
        <v>213.55</v>
      </c>
      <c r="Q23" s="5" t="s">
        <v>207</v>
      </c>
    </row>
    <row r="24" spans="1:17" ht="12.75">
      <c r="A24" s="2">
        <v>11</v>
      </c>
      <c r="B24" s="10" t="s">
        <v>14</v>
      </c>
      <c r="C24" s="2">
        <v>30</v>
      </c>
      <c r="D24" s="4" t="s">
        <v>6</v>
      </c>
      <c r="E24" s="12">
        <v>54.41</v>
      </c>
      <c r="F24" s="12"/>
      <c r="G24" s="12"/>
      <c r="H24" s="12"/>
      <c r="I24" s="13">
        <v>15.49</v>
      </c>
      <c r="J24" s="12"/>
      <c r="K24" s="12"/>
      <c r="L24" s="12"/>
      <c r="M24" s="12"/>
      <c r="N24" s="12"/>
      <c r="O24" s="12"/>
      <c r="P24" s="5">
        <v>15.49</v>
      </c>
      <c r="Q24" s="5" t="s">
        <v>207</v>
      </c>
    </row>
    <row r="25" spans="1:17" ht="12.75">
      <c r="A25" s="2">
        <v>12</v>
      </c>
      <c r="B25" s="10" t="s">
        <v>15</v>
      </c>
      <c r="C25" s="2">
        <v>50</v>
      </c>
      <c r="D25" s="4" t="s">
        <v>6</v>
      </c>
      <c r="E25" s="12"/>
      <c r="F25" s="12"/>
      <c r="G25" s="13">
        <v>10.52</v>
      </c>
      <c r="H25" s="12"/>
      <c r="I25" s="12">
        <v>10.95</v>
      </c>
      <c r="J25" s="12"/>
      <c r="K25" s="12"/>
      <c r="L25" s="12"/>
      <c r="M25" s="12"/>
      <c r="N25" s="12"/>
      <c r="O25" s="12"/>
      <c r="P25" s="5">
        <v>10.52</v>
      </c>
      <c r="Q25" s="5" t="s">
        <v>205</v>
      </c>
    </row>
    <row r="26" spans="1:17" ht="12.75">
      <c r="A26" s="2">
        <v>13</v>
      </c>
      <c r="B26" s="10" t="s">
        <v>16</v>
      </c>
      <c r="C26" s="2">
        <v>200</v>
      </c>
      <c r="D26" s="4" t="s">
        <v>17</v>
      </c>
      <c r="E26" s="12">
        <v>25.38</v>
      </c>
      <c r="F26" s="12"/>
      <c r="G26" s="12"/>
      <c r="H26" s="12"/>
      <c r="I26" s="13">
        <v>14</v>
      </c>
      <c r="J26" s="12"/>
      <c r="K26" s="12"/>
      <c r="L26" s="12"/>
      <c r="M26" s="12"/>
      <c r="N26" s="12"/>
      <c r="O26" s="12"/>
      <c r="P26" s="5">
        <v>14</v>
      </c>
      <c r="Q26" s="5" t="s">
        <v>207</v>
      </c>
    </row>
    <row r="27" spans="1:17" ht="12.75">
      <c r="A27" s="2">
        <v>14</v>
      </c>
      <c r="B27" s="10" t="s">
        <v>18</v>
      </c>
      <c r="C27" s="2">
        <v>100</v>
      </c>
      <c r="D27" s="4" t="s">
        <v>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"/>
      <c r="Q27" s="5" t="s">
        <v>214</v>
      </c>
    </row>
    <row r="28" spans="1:17" ht="12.75">
      <c r="A28" s="2">
        <v>15</v>
      </c>
      <c r="B28" s="10" t="s">
        <v>19</v>
      </c>
      <c r="C28" s="2">
        <v>30</v>
      </c>
      <c r="D28" s="4" t="s">
        <v>6</v>
      </c>
      <c r="E28" s="13">
        <v>717.29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">
        <v>717.29</v>
      </c>
      <c r="Q28" s="5" t="s">
        <v>203</v>
      </c>
    </row>
    <row r="29" spans="1:17" ht="12.75">
      <c r="A29" s="2">
        <v>16</v>
      </c>
      <c r="B29" s="1" t="s">
        <v>20</v>
      </c>
      <c r="C29" s="2">
        <v>200</v>
      </c>
      <c r="D29" s="2" t="s">
        <v>1</v>
      </c>
      <c r="E29" s="12">
        <v>83.37</v>
      </c>
      <c r="F29" s="12"/>
      <c r="G29" s="12">
        <v>83.75</v>
      </c>
      <c r="H29" s="12"/>
      <c r="I29" s="13">
        <v>78.22</v>
      </c>
      <c r="J29" s="12"/>
      <c r="K29" s="12"/>
      <c r="L29" s="12"/>
      <c r="M29" s="12"/>
      <c r="N29" s="12"/>
      <c r="O29" s="12"/>
      <c r="P29" s="5">
        <v>78.22</v>
      </c>
      <c r="Q29" s="5" t="s">
        <v>207</v>
      </c>
    </row>
    <row r="30" spans="1:17" ht="12.75">
      <c r="A30" s="2">
        <v>17</v>
      </c>
      <c r="B30" s="1" t="s">
        <v>21</v>
      </c>
      <c r="C30" s="2">
        <v>30</v>
      </c>
      <c r="D30" s="2" t="s">
        <v>10</v>
      </c>
      <c r="E30" s="12"/>
      <c r="F30" s="12"/>
      <c r="G30" s="13">
        <v>4.7</v>
      </c>
      <c r="H30" s="12"/>
      <c r="I30" s="12">
        <v>7.21</v>
      </c>
      <c r="J30" s="12"/>
      <c r="K30" s="12"/>
      <c r="L30" s="12"/>
      <c r="M30" s="12"/>
      <c r="N30" s="12"/>
      <c r="O30" s="12"/>
      <c r="P30" s="5">
        <v>4.7</v>
      </c>
      <c r="Q30" s="5" t="s">
        <v>205</v>
      </c>
    </row>
    <row r="31" spans="1:17" ht="12.75">
      <c r="A31" s="2">
        <v>18</v>
      </c>
      <c r="B31" s="1" t="s">
        <v>22</v>
      </c>
      <c r="C31" s="2">
        <v>30</v>
      </c>
      <c r="D31" s="2" t="s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  <c r="Q31" s="5" t="s">
        <v>214</v>
      </c>
    </row>
    <row r="32" spans="1:17" ht="12.75">
      <c r="A32" s="2">
        <v>19</v>
      </c>
      <c r="B32" s="5" t="s">
        <v>23</v>
      </c>
      <c r="C32" s="2">
        <v>50</v>
      </c>
      <c r="D32" s="2" t="s">
        <v>1</v>
      </c>
      <c r="E32" s="12"/>
      <c r="F32" s="12"/>
      <c r="G32" s="12"/>
      <c r="H32" s="12"/>
      <c r="I32" s="13">
        <v>19.43</v>
      </c>
      <c r="J32" s="12"/>
      <c r="K32" s="12"/>
      <c r="L32" s="12"/>
      <c r="M32" s="12"/>
      <c r="N32" s="12"/>
      <c r="O32" s="12"/>
      <c r="P32" s="5">
        <v>19.43</v>
      </c>
      <c r="Q32" s="5" t="s">
        <v>207</v>
      </c>
    </row>
    <row r="33" spans="1:17" ht="12.75">
      <c r="A33" s="2">
        <v>20</v>
      </c>
      <c r="B33" s="1" t="s">
        <v>24</v>
      </c>
      <c r="C33" s="2">
        <v>100</v>
      </c>
      <c r="D33" s="2" t="s">
        <v>1</v>
      </c>
      <c r="E33" s="12">
        <v>37.23</v>
      </c>
      <c r="F33" s="12"/>
      <c r="G33" s="12">
        <v>35.26</v>
      </c>
      <c r="H33" s="12"/>
      <c r="I33" s="13">
        <v>32.75</v>
      </c>
      <c r="J33" s="12"/>
      <c r="K33" s="12"/>
      <c r="L33" s="12"/>
      <c r="M33" s="12"/>
      <c r="N33" s="12"/>
      <c r="O33" s="12"/>
      <c r="P33" s="5">
        <v>32.75</v>
      </c>
      <c r="Q33" s="5" t="s">
        <v>207</v>
      </c>
    </row>
    <row r="34" spans="1:17" ht="12.75">
      <c r="A34" s="2">
        <v>21</v>
      </c>
      <c r="B34" s="1" t="s">
        <v>25</v>
      </c>
      <c r="C34" s="2">
        <v>50</v>
      </c>
      <c r="D34" s="2" t="s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 t="s">
        <v>214</v>
      </c>
    </row>
    <row r="35" spans="1:17" ht="12.75">
      <c r="A35" s="2">
        <v>22</v>
      </c>
      <c r="B35" s="1" t="s">
        <v>26</v>
      </c>
      <c r="C35" s="2">
        <v>1000</v>
      </c>
      <c r="D35" s="2" t="s">
        <v>1</v>
      </c>
      <c r="E35" s="12">
        <v>23.41</v>
      </c>
      <c r="F35" s="12"/>
      <c r="G35" s="13">
        <v>21.21</v>
      </c>
      <c r="H35" s="12"/>
      <c r="I35" s="12"/>
      <c r="J35" s="12"/>
      <c r="K35" s="12"/>
      <c r="L35" s="12"/>
      <c r="M35" s="12"/>
      <c r="N35" s="12"/>
      <c r="O35" s="12"/>
      <c r="P35" s="5">
        <v>21.21</v>
      </c>
      <c r="Q35" s="5" t="s">
        <v>205</v>
      </c>
    </row>
    <row r="36" spans="1:17" ht="12.75">
      <c r="A36" s="2">
        <v>23</v>
      </c>
      <c r="B36" s="10" t="s">
        <v>27</v>
      </c>
      <c r="C36" s="2">
        <v>10</v>
      </c>
      <c r="D36" s="2" t="s">
        <v>10</v>
      </c>
      <c r="E36" s="12">
        <v>431.03</v>
      </c>
      <c r="F36" s="12">
        <v>440</v>
      </c>
      <c r="G36" s="12"/>
      <c r="H36" s="12"/>
      <c r="I36" s="12"/>
      <c r="J36" s="13">
        <v>415</v>
      </c>
      <c r="K36" s="12"/>
      <c r="L36" s="12"/>
      <c r="M36" s="12"/>
      <c r="N36" s="12"/>
      <c r="O36" s="12"/>
      <c r="P36" s="5">
        <v>415</v>
      </c>
      <c r="Q36" s="5" t="s">
        <v>208</v>
      </c>
    </row>
    <row r="37" spans="1:17" ht="12.75">
      <c r="A37" s="2">
        <v>24</v>
      </c>
      <c r="B37" s="10" t="s">
        <v>28</v>
      </c>
      <c r="C37" s="2">
        <v>30</v>
      </c>
      <c r="D37" s="2" t="s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5"/>
      <c r="Q37" s="5" t="s">
        <v>214</v>
      </c>
    </row>
    <row r="38" spans="1:17" ht="12.75">
      <c r="A38" s="2">
        <v>25</v>
      </c>
      <c r="B38" s="10" t="s">
        <v>29</v>
      </c>
      <c r="C38" s="2">
        <v>50</v>
      </c>
      <c r="D38" s="2" t="s">
        <v>1</v>
      </c>
      <c r="E38" s="13">
        <v>435.44</v>
      </c>
      <c r="F38" s="12"/>
      <c r="G38" s="12">
        <v>437.85</v>
      </c>
      <c r="H38" s="12"/>
      <c r="I38" s="12">
        <v>442.56</v>
      </c>
      <c r="J38" s="12"/>
      <c r="K38" s="12"/>
      <c r="L38" s="12"/>
      <c r="M38" s="12"/>
      <c r="N38" s="12"/>
      <c r="O38" s="12"/>
      <c r="P38" s="5">
        <v>435.44</v>
      </c>
      <c r="Q38" s="5" t="s">
        <v>203</v>
      </c>
    </row>
    <row r="39" spans="1:17" ht="12.75">
      <c r="A39" s="2">
        <v>26</v>
      </c>
      <c r="B39" s="1" t="s">
        <v>30</v>
      </c>
      <c r="C39" s="2">
        <v>200</v>
      </c>
      <c r="D39" s="2" t="s">
        <v>1</v>
      </c>
      <c r="E39" s="13">
        <v>25.64</v>
      </c>
      <c r="F39" s="12"/>
      <c r="G39" s="12">
        <v>37.91</v>
      </c>
      <c r="H39" s="12"/>
      <c r="I39" s="12"/>
      <c r="J39" s="12"/>
      <c r="K39" s="12"/>
      <c r="L39" s="12"/>
      <c r="M39" s="12"/>
      <c r="N39" s="12"/>
      <c r="O39" s="12"/>
      <c r="P39" s="5">
        <v>25.64</v>
      </c>
      <c r="Q39" s="5" t="s">
        <v>203</v>
      </c>
    </row>
    <row r="40" spans="1:17" ht="12.75">
      <c r="A40" s="2">
        <v>27</v>
      </c>
      <c r="B40" s="10" t="s">
        <v>31</v>
      </c>
      <c r="C40" s="2">
        <v>30</v>
      </c>
      <c r="D40" s="4" t="s">
        <v>6</v>
      </c>
      <c r="E40" s="13">
        <v>139.78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">
        <v>139.78</v>
      </c>
      <c r="Q40" s="5" t="s">
        <v>203</v>
      </c>
    </row>
    <row r="41" spans="1:17" ht="12.75">
      <c r="A41" s="2">
        <v>28</v>
      </c>
      <c r="B41" s="1" t="s">
        <v>32</v>
      </c>
      <c r="C41" s="2">
        <v>500</v>
      </c>
      <c r="D41" s="2" t="s">
        <v>1</v>
      </c>
      <c r="E41" s="12"/>
      <c r="F41" s="12"/>
      <c r="G41" s="12"/>
      <c r="H41" s="12"/>
      <c r="I41" s="13">
        <v>17.54</v>
      </c>
      <c r="J41" s="12"/>
      <c r="K41" s="12"/>
      <c r="L41" s="12"/>
      <c r="M41" s="12"/>
      <c r="N41" s="12"/>
      <c r="O41" s="12"/>
      <c r="P41" s="5">
        <v>17.54</v>
      </c>
      <c r="Q41" s="5" t="s">
        <v>207</v>
      </c>
    </row>
    <row r="42" spans="1:17" ht="12.75">
      <c r="A42" s="2">
        <v>29</v>
      </c>
      <c r="B42" s="1" t="s">
        <v>33</v>
      </c>
      <c r="C42" s="2">
        <v>1000</v>
      </c>
      <c r="D42" s="2" t="s">
        <v>1</v>
      </c>
      <c r="E42" s="13">
        <v>20.16</v>
      </c>
      <c r="F42" s="12"/>
      <c r="G42" s="12">
        <v>21.89</v>
      </c>
      <c r="H42" s="12"/>
      <c r="I42" s="12"/>
      <c r="J42" s="12"/>
      <c r="K42" s="12"/>
      <c r="L42" s="12"/>
      <c r="M42" s="12"/>
      <c r="N42" s="12"/>
      <c r="O42" s="12"/>
      <c r="P42" s="5">
        <v>20.16</v>
      </c>
      <c r="Q42" s="5" t="s">
        <v>203</v>
      </c>
    </row>
    <row r="43" spans="1:17" ht="12.75">
      <c r="A43" s="2">
        <v>30</v>
      </c>
      <c r="B43" s="10" t="s">
        <v>34</v>
      </c>
      <c r="C43" s="2">
        <v>100</v>
      </c>
      <c r="D43" s="4" t="s">
        <v>6</v>
      </c>
      <c r="E43" s="12">
        <v>12.62</v>
      </c>
      <c r="F43" s="12"/>
      <c r="G43" s="13">
        <v>12.32</v>
      </c>
      <c r="H43" s="12"/>
      <c r="I43" s="12">
        <v>15.02</v>
      </c>
      <c r="J43" s="12"/>
      <c r="K43" s="12"/>
      <c r="L43" s="12"/>
      <c r="M43" s="12"/>
      <c r="N43" s="12"/>
      <c r="O43" s="12"/>
      <c r="P43" s="5">
        <v>12.32</v>
      </c>
      <c r="Q43" s="5" t="s">
        <v>205</v>
      </c>
    </row>
    <row r="44" spans="1:17" ht="12.75">
      <c r="A44" s="2">
        <v>31</v>
      </c>
      <c r="B44" s="10" t="s">
        <v>35</v>
      </c>
      <c r="C44" s="2">
        <v>100</v>
      </c>
      <c r="D44" s="2" t="s">
        <v>1</v>
      </c>
      <c r="E44" s="13">
        <v>11.52</v>
      </c>
      <c r="F44" s="12"/>
      <c r="G44" s="12">
        <v>12.79</v>
      </c>
      <c r="H44" s="12"/>
      <c r="I44" s="12"/>
      <c r="J44" s="12"/>
      <c r="K44" s="12"/>
      <c r="L44" s="12"/>
      <c r="M44" s="12"/>
      <c r="N44" s="12"/>
      <c r="O44" s="12"/>
      <c r="P44" s="5">
        <v>11.52</v>
      </c>
      <c r="Q44" s="5" t="s">
        <v>203</v>
      </c>
    </row>
    <row r="45" spans="1:17" ht="12.75">
      <c r="A45" s="2">
        <v>32</v>
      </c>
      <c r="B45" s="1" t="s">
        <v>36</v>
      </c>
      <c r="C45" s="2">
        <v>200</v>
      </c>
      <c r="D45" s="2" t="s">
        <v>10</v>
      </c>
      <c r="E45" s="12"/>
      <c r="F45" s="12"/>
      <c r="G45" s="13">
        <v>2.55</v>
      </c>
      <c r="H45" s="12"/>
      <c r="I45" s="12"/>
      <c r="J45" s="12"/>
      <c r="K45" s="12"/>
      <c r="L45" s="12"/>
      <c r="M45" s="12"/>
      <c r="N45" s="12"/>
      <c r="O45" s="12"/>
      <c r="P45" s="5">
        <v>2.55</v>
      </c>
      <c r="Q45" s="5" t="s">
        <v>205</v>
      </c>
    </row>
    <row r="46" spans="1:17" ht="12.75">
      <c r="A46" s="2">
        <v>33</v>
      </c>
      <c r="B46" s="10" t="s">
        <v>37</v>
      </c>
      <c r="C46" s="2">
        <v>30</v>
      </c>
      <c r="D46" s="4" t="s">
        <v>6</v>
      </c>
      <c r="E46" s="13">
        <v>89.54</v>
      </c>
      <c r="F46" s="12"/>
      <c r="G46" s="12">
        <v>91.84</v>
      </c>
      <c r="H46" s="12"/>
      <c r="I46" s="12"/>
      <c r="J46" s="12"/>
      <c r="K46" s="12"/>
      <c r="L46" s="12"/>
      <c r="M46" s="12"/>
      <c r="N46" s="12"/>
      <c r="O46" s="12"/>
      <c r="P46" s="5">
        <v>89.54</v>
      </c>
      <c r="Q46" s="5" t="s">
        <v>203</v>
      </c>
    </row>
    <row r="47" spans="1:17" ht="12.75">
      <c r="A47" s="2">
        <v>34</v>
      </c>
      <c r="B47" s="10" t="s">
        <v>38</v>
      </c>
      <c r="C47" s="2">
        <v>200</v>
      </c>
      <c r="D47" s="4" t="s">
        <v>6</v>
      </c>
      <c r="E47" s="12">
        <v>12.08</v>
      </c>
      <c r="F47" s="12"/>
      <c r="G47" s="12">
        <v>11.91</v>
      </c>
      <c r="H47" s="12"/>
      <c r="I47" s="13">
        <v>1.12</v>
      </c>
      <c r="J47" s="12"/>
      <c r="K47" s="12"/>
      <c r="L47" s="12"/>
      <c r="M47" s="12"/>
      <c r="N47" s="12"/>
      <c r="O47" s="12"/>
      <c r="P47" s="5">
        <v>1.12</v>
      </c>
      <c r="Q47" s="5" t="s">
        <v>207</v>
      </c>
    </row>
    <row r="48" spans="1:17" ht="12.75">
      <c r="A48" s="2">
        <v>35</v>
      </c>
      <c r="B48" s="10" t="s">
        <v>39</v>
      </c>
      <c r="C48" s="2">
        <v>30</v>
      </c>
      <c r="D48" s="4" t="s">
        <v>40</v>
      </c>
      <c r="E48" s="12">
        <v>49.17</v>
      </c>
      <c r="F48" s="12"/>
      <c r="G48" s="12"/>
      <c r="H48" s="12"/>
      <c r="I48" s="13">
        <v>45.98</v>
      </c>
      <c r="J48" s="12"/>
      <c r="K48" s="12"/>
      <c r="L48" s="12"/>
      <c r="M48" s="12"/>
      <c r="N48" s="12"/>
      <c r="O48" s="12"/>
      <c r="P48" s="5">
        <v>45.98</v>
      </c>
      <c r="Q48" s="5" t="s">
        <v>207</v>
      </c>
    </row>
    <row r="49" spans="1:17" ht="12.75">
      <c r="A49" s="2">
        <v>36</v>
      </c>
      <c r="B49" s="1" t="s">
        <v>41</v>
      </c>
      <c r="C49" s="2">
        <v>500</v>
      </c>
      <c r="D49" s="2" t="s">
        <v>1</v>
      </c>
      <c r="E49" s="12">
        <v>19.14</v>
      </c>
      <c r="F49" s="12"/>
      <c r="G49" s="12">
        <v>48.18</v>
      </c>
      <c r="H49" s="12"/>
      <c r="I49" s="13">
        <v>15.87</v>
      </c>
      <c r="J49" s="12"/>
      <c r="K49" s="12"/>
      <c r="L49" s="12"/>
      <c r="M49" s="12"/>
      <c r="N49" s="12"/>
      <c r="O49" s="12"/>
      <c r="P49" s="5">
        <v>15.87</v>
      </c>
      <c r="Q49" s="5" t="s">
        <v>207</v>
      </c>
    </row>
    <row r="50" spans="1:17" ht="12.75">
      <c r="A50" s="2">
        <v>37</v>
      </c>
      <c r="B50" s="1" t="s">
        <v>42</v>
      </c>
      <c r="C50" s="2">
        <v>30</v>
      </c>
      <c r="D50" s="2" t="s">
        <v>1</v>
      </c>
      <c r="E50" s="13">
        <v>519.85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5">
        <v>519.85</v>
      </c>
      <c r="Q50" s="5" t="s">
        <v>203</v>
      </c>
    </row>
    <row r="51" spans="1:17" ht="12.75">
      <c r="A51" s="2">
        <v>38</v>
      </c>
      <c r="B51" s="1" t="s">
        <v>43</v>
      </c>
      <c r="C51" s="2">
        <v>50</v>
      </c>
      <c r="D51" s="2" t="s">
        <v>1</v>
      </c>
      <c r="E51" s="12"/>
      <c r="F51" s="12"/>
      <c r="G51" s="13">
        <v>1.89</v>
      </c>
      <c r="H51" s="12"/>
      <c r="I51" s="12"/>
      <c r="J51" s="12"/>
      <c r="K51" s="12"/>
      <c r="L51" s="12"/>
      <c r="M51" s="12"/>
      <c r="N51" s="12"/>
      <c r="O51" s="12"/>
      <c r="P51" s="5">
        <v>1.89</v>
      </c>
      <c r="Q51" s="5" t="s">
        <v>205</v>
      </c>
    </row>
    <row r="52" spans="1:17" ht="12.75">
      <c r="A52" s="2">
        <v>39</v>
      </c>
      <c r="B52" s="1" t="s">
        <v>44</v>
      </c>
      <c r="C52" s="2">
        <v>100</v>
      </c>
      <c r="D52" s="2" t="s">
        <v>1</v>
      </c>
      <c r="E52" s="12"/>
      <c r="F52" s="12"/>
      <c r="G52" s="13">
        <v>3.78</v>
      </c>
      <c r="H52" s="12"/>
      <c r="I52" s="12">
        <v>5.59</v>
      </c>
      <c r="J52" s="12"/>
      <c r="K52" s="12"/>
      <c r="L52" s="12"/>
      <c r="M52" s="12"/>
      <c r="N52" s="12"/>
      <c r="O52" s="12"/>
      <c r="P52" s="5">
        <v>3.78</v>
      </c>
      <c r="Q52" s="5" t="s">
        <v>205</v>
      </c>
    </row>
    <row r="53" spans="1:17" ht="12.75">
      <c r="A53" s="2">
        <v>40</v>
      </c>
      <c r="B53" s="1" t="s">
        <v>45</v>
      </c>
      <c r="C53" s="2">
        <v>30</v>
      </c>
      <c r="D53" s="2" t="s">
        <v>1</v>
      </c>
      <c r="E53" s="12"/>
      <c r="F53" s="12"/>
      <c r="G53" s="13">
        <v>12.67</v>
      </c>
      <c r="H53" s="12"/>
      <c r="I53" s="12"/>
      <c r="J53" s="12"/>
      <c r="K53" s="12"/>
      <c r="L53" s="12"/>
      <c r="M53" s="12"/>
      <c r="N53" s="12"/>
      <c r="O53" s="12"/>
      <c r="P53" s="5">
        <v>12.67</v>
      </c>
      <c r="Q53" s="5" t="s">
        <v>205</v>
      </c>
    </row>
    <row r="54" spans="1:17" ht="12.75">
      <c r="A54" s="2">
        <v>41</v>
      </c>
      <c r="B54" s="10" t="s">
        <v>46</v>
      </c>
      <c r="C54" s="2">
        <v>100</v>
      </c>
      <c r="D54" s="4" t="s">
        <v>6</v>
      </c>
      <c r="E54" s="12">
        <v>128.41</v>
      </c>
      <c r="F54" s="12"/>
      <c r="G54" s="13">
        <v>126.94</v>
      </c>
      <c r="H54" s="12"/>
      <c r="I54" s="12"/>
      <c r="J54" s="12"/>
      <c r="K54" s="12"/>
      <c r="L54" s="12"/>
      <c r="M54" s="12"/>
      <c r="N54" s="12"/>
      <c r="O54" s="12"/>
      <c r="P54" s="5">
        <v>126.94</v>
      </c>
      <c r="Q54" s="5" t="s">
        <v>205</v>
      </c>
    </row>
    <row r="55" spans="1:17" ht="12.75">
      <c r="A55" s="2">
        <v>42</v>
      </c>
      <c r="B55" s="10" t="s">
        <v>47</v>
      </c>
      <c r="C55" s="2">
        <v>50</v>
      </c>
      <c r="D55" s="2" t="s">
        <v>1</v>
      </c>
      <c r="E55" s="13">
        <v>136.63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5">
        <v>136.63</v>
      </c>
      <c r="Q55" s="5" t="s">
        <v>203</v>
      </c>
    </row>
    <row r="56" spans="1:17" ht="12.75">
      <c r="A56" s="2">
        <v>43</v>
      </c>
      <c r="B56" s="1" t="s">
        <v>48</v>
      </c>
      <c r="C56" s="2">
        <v>50</v>
      </c>
      <c r="D56" s="2" t="s">
        <v>1</v>
      </c>
      <c r="E56" s="12"/>
      <c r="F56" s="12"/>
      <c r="G56" s="12">
        <v>19.16</v>
      </c>
      <c r="H56" s="12"/>
      <c r="I56" s="13">
        <v>15.96</v>
      </c>
      <c r="J56" s="12"/>
      <c r="K56" s="12"/>
      <c r="L56" s="12"/>
      <c r="M56" s="12"/>
      <c r="N56" s="12"/>
      <c r="O56" s="12"/>
      <c r="P56" s="5">
        <v>15.96</v>
      </c>
      <c r="Q56" s="5" t="s">
        <v>207</v>
      </c>
    </row>
    <row r="57" spans="1:17" ht="12.75">
      <c r="A57" s="2">
        <v>44</v>
      </c>
      <c r="B57" s="10" t="s">
        <v>49</v>
      </c>
      <c r="C57" s="2">
        <v>200</v>
      </c>
      <c r="D57" s="4" t="s">
        <v>6</v>
      </c>
      <c r="E57" s="12"/>
      <c r="F57" s="12"/>
      <c r="G57" s="13">
        <v>10.24</v>
      </c>
      <c r="H57" s="12"/>
      <c r="I57" s="12">
        <v>12.62</v>
      </c>
      <c r="J57" s="12"/>
      <c r="K57" s="12"/>
      <c r="L57" s="12"/>
      <c r="M57" s="12"/>
      <c r="N57" s="12"/>
      <c r="O57" s="12"/>
      <c r="P57" s="5">
        <v>10.24</v>
      </c>
      <c r="Q57" s="5" t="s">
        <v>205</v>
      </c>
    </row>
    <row r="58" spans="1:17" ht="12.75">
      <c r="A58" s="2">
        <v>45</v>
      </c>
      <c r="B58" s="10" t="s">
        <v>50</v>
      </c>
      <c r="C58" s="2">
        <v>500</v>
      </c>
      <c r="D58" s="2" t="s">
        <v>1</v>
      </c>
      <c r="E58" s="12"/>
      <c r="F58" s="12"/>
      <c r="G58" s="13">
        <v>2.31</v>
      </c>
      <c r="H58" s="12"/>
      <c r="I58" s="12"/>
      <c r="J58" s="12"/>
      <c r="K58" s="12"/>
      <c r="L58" s="12"/>
      <c r="M58" s="12"/>
      <c r="N58" s="12"/>
      <c r="O58" s="12"/>
      <c r="P58" s="5">
        <v>2.31</v>
      </c>
      <c r="Q58" s="5" t="s">
        <v>205</v>
      </c>
    </row>
    <row r="59" spans="1:17" ht="12.75">
      <c r="A59" s="2">
        <v>46</v>
      </c>
      <c r="B59" s="1" t="s">
        <v>51</v>
      </c>
      <c r="C59" s="2">
        <v>20</v>
      </c>
      <c r="D59" s="2" t="s">
        <v>1</v>
      </c>
      <c r="E59" s="12"/>
      <c r="F59" s="12"/>
      <c r="G59" s="12">
        <v>1.58</v>
      </c>
      <c r="H59" s="12"/>
      <c r="I59" s="13">
        <v>1.05</v>
      </c>
      <c r="J59" s="12"/>
      <c r="K59" s="12"/>
      <c r="L59" s="12"/>
      <c r="M59" s="12"/>
      <c r="N59" s="12"/>
      <c r="O59" s="12"/>
      <c r="P59" s="5">
        <v>1.05</v>
      </c>
      <c r="Q59" s="5" t="s">
        <v>207</v>
      </c>
    </row>
    <row r="60" spans="1:17" ht="12.75">
      <c r="A60" s="2">
        <v>47</v>
      </c>
      <c r="B60" s="1" t="s">
        <v>52</v>
      </c>
      <c r="C60" s="2">
        <v>1000</v>
      </c>
      <c r="D60" s="2" t="s">
        <v>3</v>
      </c>
      <c r="E60" s="12">
        <v>2.61</v>
      </c>
      <c r="F60" s="13">
        <v>2.4</v>
      </c>
      <c r="G60" s="12">
        <v>2.68</v>
      </c>
      <c r="H60" s="12"/>
      <c r="I60" s="12"/>
      <c r="J60" s="12"/>
      <c r="K60" s="12"/>
      <c r="L60" s="12"/>
      <c r="M60" s="12"/>
      <c r="N60" s="12"/>
      <c r="O60" s="12"/>
      <c r="P60" s="5">
        <v>2.4</v>
      </c>
      <c r="Q60" s="5" t="s">
        <v>204</v>
      </c>
    </row>
    <row r="61" spans="1:17" ht="12.75">
      <c r="A61" s="2">
        <v>48</v>
      </c>
      <c r="B61" s="1" t="s">
        <v>53</v>
      </c>
      <c r="C61" s="2">
        <v>180</v>
      </c>
      <c r="D61" s="6" t="s">
        <v>3</v>
      </c>
      <c r="E61" s="12">
        <v>19.77</v>
      </c>
      <c r="F61" s="13">
        <v>16.5</v>
      </c>
      <c r="G61" s="12">
        <v>17.96</v>
      </c>
      <c r="H61" s="12"/>
      <c r="I61" s="12">
        <v>21.97</v>
      </c>
      <c r="J61" s="12"/>
      <c r="K61" s="12"/>
      <c r="L61" s="12"/>
      <c r="M61" s="12"/>
      <c r="N61" s="12"/>
      <c r="O61" s="12"/>
      <c r="P61" s="5">
        <v>16.5</v>
      </c>
      <c r="Q61" s="5" t="s">
        <v>204</v>
      </c>
    </row>
    <row r="62" spans="1:17" ht="12.75">
      <c r="A62" s="2">
        <v>49</v>
      </c>
      <c r="B62" s="1" t="s">
        <v>54</v>
      </c>
      <c r="C62" s="2">
        <v>500</v>
      </c>
      <c r="D62" s="2" t="s">
        <v>1</v>
      </c>
      <c r="E62" s="12"/>
      <c r="F62" s="12">
        <v>3</v>
      </c>
      <c r="G62" s="13">
        <v>1.14</v>
      </c>
      <c r="H62" s="12"/>
      <c r="I62" s="12"/>
      <c r="J62" s="12"/>
      <c r="K62" s="12"/>
      <c r="L62" s="12"/>
      <c r="M62" s="12"/>
      <c r="N62" s="12"/>
      <c r="O62" s="12"/>
      <c r="P62" s="5">
        <v>1.14</v>
      </c>
      <c r="Q62" s="5" t="s">
        <v>205</v>
      </c>
    </row>
    <row r="63" spans="1:17" ht="12.75">
      <c r="A63" s="2">
        <v>50</v>
      </c>
      <c r="B63" s="1" t="s">
        <v>55</v>
      </c>
      <c r="C63" s="2">
        <v>500</v>
      </c>
      <c r="D63" s="2" t="s">
        <v>56</v>
      </c>
      <c r="E63" s="12"/>
      <c r="F63" s="13">
        <v>32</v>
      </c>
      <c r="G63" s="12">
        <v>34.99</v>
      </c>
      <c r="H63" s="12"/>
      <c r="I63" s="12"/>
      <c r="J63" s="12"/>
      <c r="K63" s="12"/>
      <c r="L63" s="12"/>
      <c r="M63" s="12"/>
      <c r="N63" s="12"/>
      <c r="O63" s="12"/>
      <c r="P63" s="5">
        <v>32</v>
      </c>
      <c r="Q63" s="5" t="s">
        <v>204</v>
      </c>
    </row>
    <row r="64" spans="1:17" ht="12.75">
      <c r="A64" s="2">
        <v>51</v>
      </c>
      <c r="B64" s="1" t="s">
        <v>57</v>
      </c>
      <c r="C64" s="2">
        <v>1000</v>
      </c>
      <c r="D64" s="2" t="s">
        <v>1</v>
      </c>
      <c r="E64" s="12"/>
      <c r="F64" s="13">
        <v>2.7</v>
      </c>
      <c r="G64" s="12">
        <v>3.45</v>
      </c>
      <c r="H64" s="12"/>
      <c r="I64" s="12"/>
      <c r="J64" s="12"/>
      <c r="K64" s="12"/>
      <c r="L64" s="12"/>
      <c r="M64" s="12"/>
      <c r="N64" s="12"/>
      <c r="O64" s="12"/>
      <c r="P64" s="5">
        <v>2.7</v>
      </c>
      <c r="Q64" s="5" t="s">
        <v>204</v>
      </c>
    </row>
    <row r="65" spans="1:17" ht="12.75">
      <c r="A65" s="2">
        <v>52</v>
      </c>
      <c r="B65" s="1" t="s">
        <v>58</v>
      </c>
      <c r="C65" s="2">
        <v>2000</v>
      </c>
      <c r="D65" s="2" t="s">
        <v>1</v>
      </c>
      <c r="E65" s="12"/>
      <c r="F65" s="13">
        <v>7.2</v>
      </c>
      <c r="G65" s="12">
        <v>7.97</v>
      </c>
      <c r="H65" s="12"/>
      <c r="I65" s="12"/>
      <c r="J65" s="12"/>
      <c r="K65" s="12"/>
      <c r="L65" s="12"/>
      <c r="M65" s="12"/>
      <c r="N65" s="12"/>
      <c r="O65" s="12"/>
      <c r="P65" s="5">
        <v>7.2</v>
      </c>
      <c r="Q65" s="5" t="s">
        <v>204</v>
      </c>
    </row>
    <row r="66" spans="1:17" ht="12.75">
      <c r="A66" s="2">
        <v>53</v>
      </c>
      <c r="B66" s="7" t="s">
        <v>59</v>
      </c>
      <c r="C66" s="6">
        <v>2</v>
      </c>
      <c r="D66" s="6" t="s">
        <v>6</v>
      </c>
      <c r="E66" s="12"/>
      <c r="F66" s="12">
        <v>840</v>
      </c>
      <c r="G66" s="12"/>
      <c r="H66" s="12"/>
      <c r="I66" s="12"/>
      <c r="J66" s="12"/>
      <c r="K66" s="13">
        <v>66</v>
      </c>
      <c r="L66" s="12"/>
      <c r="M66" s="12"/>
      <c r="N66" s="12">
        <v>969</v>
      </c>
      <c r="O66" s="12"/>
      <c r="P66" s="5">
        <v>66</v>
      </c>
      <c r="Q66" s="5" t="s">
        <v>209</v>
      </c>
    </row>
    <row r="67" spans="1:17" ht="12.75">
      <c r="A67" s="2">
        <v>54</v>
      </c>
      <c r="B67" s="1" t="s">
        <v>60</v>
      </c>
      <c r="C67" s="6">
        <v>3</v>
      </c>
      <c r="D67" s="6" t="s">
        <v>3</v>
      </c>
      <c r="E67" s="12"/>
      <c r="F67" s="12">
        <v>237</v>
      </c>
      <c r="G67" s="12"/>
      <c r="H67" s="12"/>
      <c r="I67" s="12"/>
      <c r="J67" s="12"/>
      <c r="K67" s="12">
        <v>240</v>
      </c>
      <c r="L67" s="12">
        <v>231.15</v>
      </c>
      <c r="M67" s="12"/>
      <c r="N67" s="13">
        <v>219</v>
      </c>
      <c r="O67" s="12"/>
      <c r="P67" s="5">
        <v>219</v>
      </c>
      <c r="Q67" s="5" t="s">
        <v>212</v>
      </c>
    </row>
    <row r="68" spans="1:17" ht="12.75">
      <c r="A68" s="2">
        <v>55</v>
      </c>
      <c r="B68" s="1" t="s">
        <v>61</v>
      </c>
      <c r="C68" s="6">
        <v>2</v>
      </c>
      <c r="D68" s="2" t="s">
        <v>1</v>
      </c>
      <c r="E68" s="12"/>
      <c r="F68" s="12">
        <v>195</v>
      </c>
      <c r="G68" s="12"/>
      <c r="H68" s="12"/>
      <c r="I68" s="12"/>
      <c r="J68" s="12"/>
      <c r="K68" s="12">
        <v>200</v>
      </c>
      <c r="L68" s="12"/>
      <c r="M68" s="12"/>
      <c r="N68" s="13">
        <v>179</v>
      </c>
      <c r="O68" s="12"/>
      <c r="P68" s="5">
        <v>179</v>
      </c>
      <c r="Q68" s="5" t="s">
        <v>212</v>
      </c>
    </row>
    <row r="69" spans="1:17" ht="12.75">
      <c r="A69" s="2">
        <v>56</v>
      </c>
      <c r="B69" s="1" t="s">
        <v>62</v>
      </c>
      <c r="C69" s="6">
        <v>20</v>
      </c>
      <c r="D69" s="2" t="s">
        <v>1</v>
      </c>
      <c r="E69" s="2"/>
      <c r="F69" s="2"/>
      <c r="G69" s="2"/>
      <c r="H69" s="2"/>
      <c r="I69" s="2"/>
      <c r="J69" s="2"/>
      <c r="K69" s="12">
        <v>560</v>
      </c>
      <c r="L69" s="14">
        <v>480</v>
      </c>
      <c r="M69" s="2">
        <v>695.2</v>
      </c>
      <c r="N69" s="2">
        <v>520</v>
      </c>
      <c r="O69" s="2"/>
      <c r="P69" s="5">
        <v>480</v>
      </c>
      <c r="Q69" s="5" t="s">
        <v>210</v>
      </c>
    </row>
    <row r="70" spans="1:17" ht="25.5">
      <c r="A70" s="2">
        <v>57</v>
      </c>
      <c r="B70" s="1" t="s">
        <v>63</v>
      </c>
      <c r="C70" s="6">
        <v>10</v>
      </c>
      <c r="D70" s="2" t="s">
        <v>1</v>
      </c>
      <c r="E70" s="12"/>
      <c r="F70" s="12">
        <v>659</v>
      </c>
      <c r="G70" s="12"/>
      <c r="H70" s="12"/>
      <c r="I70" s="12"/>
      <c r="J70" s="12"/>
      <c r="K70" s="12">
        <v>648</v>
      </c>
      <c r="L70" s="12">
        <v>607</v>
      </c>
      <c r="M70" s="13">
        <v>517</v>
      </c>
      <c r="N70" s="12">
        <v>579</v>
      </c>
      <c r="O70" s="12"/>
      <c r="P70" s="5">
        <v>517</v>
      </c>
      <c r="Q70" s="5" t="s">
        <v>211</v>
      </c>
    </row>
    <row r="71" spans="1:17" ht="12.75">
      <c r="A71" s="2">
        <v>58</v>
      </c>
      <c r="B71" s="1" t="s">
        <v>64</v>
      </c>
      <c r="C71" s="6">
        <v>5</v>
      </c>
      <c r="D71" s="2" t="s">
        <v>1</v>
      </c>
      <c r="E71" s="12"/>
      <c r="F71" s="12">
        <v>113</v>
      </c>
      <c r="G71" s="12"/>
      <c r="H71" s="12"/>
      <c r="I71" s="12"/>
      <c r="J71" s="12"/>
      <c r="K71" s="12">
        <v>105</v>
      </c>
      <c r="L71" s="12">
        <v>137</v>
      </c>
      <c r="M71" s="12"/>
      <c r="N71" s="13">
        <v>94</v>
      </c>
      <c r="O71" s="12"/>
      <c r="P71" s="5">
        <v>94</v>
      </c>
      <c r="Q71" s="5" t="s">
        <v>212</v>
      </c>
    </row>
    <row r="72" spans="1:17" ht="12.75">
      <c r="A72" s="2">
        <v>59</v>
      </c>
      <c r="B72" s="1" t="s">
        <v>65</v>
      </c>
      <c r="C72" s="6">
        <v>3</v>
      </c>
      <c r="D72" s="2" t="s">
        <v>3</v>
      </c>
      <c r="E72" s="12"/>
      <c r="F72" s="12">
        <v>233</v>
      </c>
      <c r="G72" s="12"/>
      <c r="H72" s="12"/>
      <c r="I72" s="12"/>
      <c r="J72" s="12"/>
      <c r="K72" s="12">
        <v>300</v>
      </c>
      <c r="L72" s="12">
        <v>321</v>
      </c>
      <c r="M72" s="12"/>
      <c r="N72" s="13">
        <v>217</v>
      </c>
      <c r="O72" s="12"/>
      <c r="P72" s="5">
        <v>217</v>
      </c>
      <c r="Q72" s="5" t="s">
        <v>212</v>
      </c>
    </row>
    <row r="73" spans="1:17" ht="12.75">
      <c r="A73" s="2">
        <v>60</v>
      </c>
      <c r="B73" s="1" t="s">
        <v>66</v>
      </c>
      <c r="C73" s="6">
        <v>3</v>
      </c>
      <c r="D73" s="2" t="s">
        <v>1</v>
      </c>
      <c r="E73" s="12"/>
      <c r="F73" s="12"/>
      <c r="G73" s="12"/>
      <c r="H73" s="12"/>
      <c r="I73" s="12"/>
      <c r="J73" s="12"/>
      <c r="K73" s="12"/>
      <c r="L73" s="12"/>
      <c r="M73" s="12"/>
      <c r="N73" s="13">
        <v>510</v>
      </c>
      <c r="O73" s="12"/>
      <c r="P73" s="5">
        <v>510</v>
      </c>
      <c r="Q73" s="5" t="s">
        <v>212</v>
      </c>
    </row>
    <row r="74" spans="1:17" ht="12.75">
      <c r="A74" s="2">
        <v>61</v>
      </c>
      <c r="B74" s="7" t="s">
        <v>67</v>
      </c>
      <c r="C74" s="6">
        <v>650</v>
      </c>
      <c r="D74" s="6" t="s">
        <v>3</v>
      </c>
      <c r="E74" s="12"/>
      <c r="F74" s="12">
        <v>10.81</v>
      </c>
      <c r="G74" s="12"/>
      <c r="H74" s="12"/>
      <c r="I74" s="12"/>
      <c r="J74" s="12"/>
      <c r="K74" s="12">
        <v>12</v>
      </c>
      <c r="L74" s="12">
        <v>10.5</v>
      </c>
      <c r="M74" s="12"/>
      <c r="N74" s="13">
        <v>9.9</v>
      </c>
      <c r="O74" s="12"/>
      <c r="P74" s="5">
        <v>9.9</v>
      </c>
      <c r="Q74" s="5" t="s">
        <v>212</v>
      </c>
    </row>
    <row r="75" spans="1:17" ht="12.75">
      <c r="A75" s="2">
        <v>62</v>
      </c>
      <c r="B75" s="1" t="s">
        <v>68</v>
      </c>
      <c r="C75" s="6">
        <v>300</v>
      </c>
      <c r="D75" s="2" t="s">
        <v>3</v>
      </c>
      <c r="E75" s="12"/>
      <c r="F75" s="13">
        <v>15</v>
      </c>
      <c r="G75" s="12"/>
      <c r="H75" s="12">
        <v>20.87</v>
      </c>
      <c r="I75" s="12"/>
      <c r="J75" s="12">
        <v>17.1</v>
      </c>
      <c r="K75" s="12">
        <v>22</v>
      </c>
      <c r="L75" s="12"/>
      <c r="M75" s="12"/>
      <c r="N75" s="12">
        <v>18.8</v>
      </c>
      <c r="O75" s="12"/>
      <c r="P75" s="5">
        <v>15</v>
      </c>
      <c r="Q75" s="5" t="s">
        <v>204</v>
      </c>
    </row>
    <row r="76" spans="1:17" ht="25.5">
      <c r="A76" s="2">
        <v>63</v>
      </c>
      <c r="B76" s="8" t="s">
        <v>69</v>
      </c>
      <c r="C76" s="6">
        <v>1</v>
      </c>
      <c r="D76" s="9" t="s">
        <v>1</v>
      </c>
      <c r="E76" s="12"/>
      <c r="F76" s="12"/>
      <c r="G76" s="12"/>
      <c r="H76" s="12"/>
      <c r="I76" s="12"/>
      <c r="J76" s="12"/>
      <c r="K76" s="12">
        <v>530</v>
      </c>
      <c r="L76" s="12"/>
      <c r="M76" s="12"/>
      <c r="N76" s="13">
        <v>501</v>
      </c>
      <c r="O76" s="12"/>
      <c r="P76" s="5">
        <v>501</v>
      </c>
      <c r="Q76" s="5" t="s">
        <v>212</v>
      </c>
    </row>
    <row r="77" spans="1:17" ht="12.75">
      <c r="A77" s="2">
        <v>64</v>
      </c>
      <c r="B77" s="1" t="s">
        <v>70</v>
      </c>
      <c r="C77" s="2">
        <v>20</v>
      </c>
      <c r="D77" s="2" t="s">
        <v>1</v>
      </c>
      <c r="E77" s="12"/>
      <c r="F77" s="12"/>
      <c r="G77" s="12"/>
      <c r="H77" s="12"/>
      <c r="I77" s="12"/>
      <c r="J77" s="12"/>
      <c r="K77" s="12">
        <v>125</v>
      </c>
      <c r="L77" s="13">
        <v>118</v>
      </c>
      <c r="M77" s="12"/>
      <c r="N77" s="12">
        <v>120</v>
      </c>
      <c r="O77" s="12"/>
      <c r="P77" s="5">
        <v>118</v>
      </c>
      <c r="Q77" s="5" t="s">
        <v>210</v>
      </c>
    </row>
    <row r="78" spans="1:17" ht="12.75">
      <c r="A78" s="2">
        <v>65</v>
      </c>
      <c r="B78" s="10" t="s">
        <v>71</v>
      </c>
      <c r="C78" s="6">
        <v>500</v>
      </c>
      <c r="D78" s="4" t="s">
        <v>72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5"/>
      <c r="Q78" s="5" t="s">
        <v>214</v>
      </c>
    </row>
    <row r="79" spans="1:17" ht="12.75">
      <c r="A79" s="2">
        <v>66</v>
      </c>
      <c r="B79" s="10" t="s">
        <v>73</v>
      </c>
      <c r="C79" s="6">
        <v>4</v>
      </c>
      <c r="D79" s="4" t="s">
        <v>3</v>
      </c>
      <c r="E79" s="12"/>
      <c r="F79" s="12">
        <v>157</v>
      </c>
      <c r="G79" s="12"/>
      <c r="H79" s="12"/>
      <c r="I79" s="12"/>
      <c r="J79" s="12"/>
      <c r="K79" s="12">
        <v>150</v>
      </c>
      <c r="L79" s="12"/>
      <c r="M79" s="12"/>
      <c r="N79" s="13">
        <v>139</v>
      </c>
      <c r="O79" s="12"/>
      <c r="P79" s="5">
        <v>139</v>
      </c>
      <c r="Q79" s="5" t="s">
        <v>212</v>
      </c>
    </row>
    <row r="80" spans="1:17" ht="12.75">
      <c r="A80" s="2">
        <v>67</v>
      </c>
      <c r="B80" s="8" t="s">
        <v>74</v>
      </c>
      <c r="C80" s="6">
        <v>20</v>
      </c>
      <c r="D80" s="2" t="s">
        <v>10</v>
      </c>
      <c r="E80" s="12"/>
      <c r="F80" s="12"/>
      <c r="G80" s="12"/>
      <c r="H80" s="12"/>
      <c r="I80" s="12"/>
      <c r="J80" s="13">
        <v>42</v>
      </c>
      <c r="K80" s="12">
        <v>45</v>
      </c>
      <c r="L80" s="12"/>
      <c r="M80" s="12"/>
      <c r="N80" s="12">
        <v>44</v>
      </c>
      <c r="O80" s="12"/>
      <c r="P80" s="5">
        <v>42</v>
      </c>
      <c r="Q80" s="5" t="s">
        <v>208</v>
      </c>
    </row>
    <row r="81" spans="1:17" ht="12.75">
      <c r="A81" s="2">
        <v>68</v>
      </c>
      <c r="B81" s="7" t="s">
        <v>75</v>
      </c>
      <c r="C81" s="6">
        <v>30</v>
      </c>
      <c r="D81" s="2" t="s">
        <v>1</v>
      </c>
      <c r="E81" s="12"/>
      <c r="F81" s="12">
        <v>113</v>
      </c>
      <c r="G81" s="12"/>
      <c r="H81" s="12"/>
      <c r="I81" s="12"/>
      <c r="J81" s="12"/>
      <c r="K81" s="12">
        <v>105</v>
      </c>
      <c r="L81" s="12">
        <v>110</v>
      </c>
      <c r="M81" s="12"/>
      <c r="N81" s="13">
        <v>104</v>
      </c>
      <c r="O81" s="12"/>
      <c r="P81" s="5">
        <v>104</v>
      </c>
      <c r="Q81" s="5" t="s">
        <v>212</v>
      </c>
    </row>
    <row r="82" spans="1:17" ht="12.75">
      <c r="A82" s="2">
        <v>69</v>
      </c>
      <c r="B82" s="1" t="s">
        <v>76</v>
      </c>
      <c r="C82" s="6">
        <v>30</v>
      </c>
      <c r="D82" s="6" t="s">
        <v>3</v>
      </c>
      <c r="E82" s="12"/>
      <c r="F82" s="12"/>
      <c r="G82" s="12">
        <v>1370.52</v>
      </c>
      <c r="H82" s="12"/>
      <c r="I82" s="12"/>
      <c r="J82" s="12">
        <v>1252</v>
      </c>
      <c r="K82" s="12">
        <v>1240</v>
      </c>
      <c r="L82" s="12"/>
      <c r="M82" s="12"/>
      <c r="N82" s="12">
        <v>1495</v>
      </c>
      <c r="O82" s="13">
        <v>1180</v>
      </c>
      <c r="P82" s="5">
        <v>1180</v>
      </c>
      <c r="Q82" s="5" t="s">
        <v>213</v>
      </c>
    </row>
    <row r="83" spans="1:17" ht="12.75">
      <c r="A83" s="2">
        <v>70</v>
      </c>
      <c r="B83" s="1" t="s">
        <v>77</v>
      </c>
      <c r="C83" s="6">
        <v>50</v>
      </c>
      <c r="D83" s="2" t="s">
        <v>3</v>
      </c>
      <c r="E83" s="15"/>
      <c r="F83" s="15"/>
      <c r="G83" s="15"/>
      <c r="H83" s="15"/>
      <c r="I83" s="15"/>
      <c r="J83" s="15"/>
      <c r="K83" s="15">
        <v>12</v>
      </c>
      <c r="L83" s="15"/>
      <c r="M83" s="15"/>
      <c r="N83" s="15">
        <v>12</v>
      </c>
      <c r="O83" s="15"/>
      <c r="P83" s="5">
        <v>12</v>
      </c>
      <c r="Q83" s="5" t="s">
        <v>215</v>
      </c>
    </row>
    <row r="84" spans="1:17" ht="12.75">
      <c r="A84" s="2">
        <v>71</v>
      </c>
      <c r="B84" s="1" t="s">
        <v>78</v>
      </c>
      <c r="C84" s="6">
        <v>30</v>
      </c>
      <c r="D84" s="2" t="s">
        <v>79</v>
      </c>
      <c r="E84" s="12"/>
      <c r="F84" s="12"/>
      <c r="G84" s="12"/>
      <c r="H84" s="12"/>
      <c r="I84" s="12"/>
      <c r="J84" s="12"/>
      <c r="K84" s="12">
        <v>606</v>
      </c>
      <c r="L84" s="12"/>
      <c r="M84" s="12"/>
      <c r="N84" s="13">
        <v>535</v>
      </c>
      <c r="O84" s="12"/>
      <c r="P84" s="5">
        <v>535</v>
      </c>
      <c r="Q84" s="5" t="s">
        <v>212</v>
      </c>
    </row>
    <row r="85" spans="1:17" ht="12.75">
      <c r="A85" s="2">
        <v>72</v>
      </c>
      <c r="B85" s="1" t="s">
        <v>80</v>
      </c>
      <c r="C85" s="6">
        <v>80</v>
      </c>
      <c r="D85" s="2" t="s">
        <v>3</v>
      </c>
      <c r="E85" s="12"/>
      <c r="F85" s="12">
        <v>41</v>
      </c>
      <c r="G85" s="12"/>
      <c r="H85" s="12"/>
      <c r="I85" s="12"/>
      <c r="J85" s="12"/>
      <c r="K85" s="12">
        <v>45</v>
      </c>
      <c r="L85" s="12">
        <v>37.6</v>
      </c>
      <c r="M85" s="12"/>
      <c r="N85" s="13">
        <v>37</v>
      </c>
      <c r="O85" s="12"/>
      <c r="P85" s="5">
        <v>37</v>
      </c>
      <c r="Q85" s="5" t="s">
        <v>212</v>
      </c>
    </row>
    <row r="86" spans="1:17" ht="12.75">
      <c r="A86" s="2">
        <v>73</v>
      </c>
      <c r="B86" s="1" t="s">
        <v>81</v>
      </c>
      <c r="C86" s="6">
        <v>100</v>
      </c>
      <c r="D86" s="2" t="s">
        <v>3</v>
      </c>
      <c r="E86" s="12"/>
      <c r="F86" s="12">
        <v>26.8</v>
      </c>
      <c r="G86" s="12"/>
      <c r="H86" s="12"/>
      <c r="I86" s="12"/>
      <c r="J86" s="12"/>
      <c r="K86" s="12">
        <v>26</v>
      </c>
      <c r="L86" s="12">
        <v>26</v>
      </c>
      <c r="M86" s="12"/>
      <c r="N86" s="13">
        <v>22</v>
      </c>
      <c r="O86" s="12"/>
      <c r="P86" s="5">
        <v>22</v>
      </c>
      <c r="Q86" s="5" t="s">
        <v>212</v>
      </c>
    </row>
    <row r="87" spans="1:17" ht="12.75">
      <c r="A87" s="2">
        <v>74</v>
      </c>
      <c r="B87" s="1" t="s">
        <v>82</v>
      </c>
      <c r="C87" s="6">
        <v>5</v>
      </c>
      <c r="D87" s="2" t="s">
        <v>1</v>
      </c>
      <c r="E87" s="12"/>
      <c r="F87" s="12"/>
      <c r="G87" s="12"/>
      <c r="H87" s="12"/>
      <c r="I87" s="12"/>
      <c r="J87" s="12"/>
      <c r="K87" s="12">
        <v>648</v>
      </c>
      <c r="L87" s="12">
        <v>600.5</v>
      </c>
      <c r="M87" s="12"/>
      <c r="N87" s="13">
        <v>581</v>
      </c>
      <c r="O87" s="12"/>
      <c r="P87" s="5">
        <v>581</v>
      </c>
      <c r="Q87" s="5" t="s">
        <v>212</v>
      </c>
    </row>
    <row r="88" spans="1:17" ht="12.75">
      <c r="A88" s="2">
        <v>75</v>
      </c>
      <c r="B88" s="1" t="s">
        <v>83</v>
      </c>
      <c r="C88" s="6">
        <v>6</v>
      </c>
      <c r="D88" s="2" t="s">
        <v>1</v>
      </c>
      <c r="E88" s="12"/>
      <c r="F88" s="12"/>
      <c r="G88" s="12"/>
      <c r="H88" s="12"/>
      <c r="I88" s="12"/>
      <c r="J88" s="12"/>
      <c r="K88" s="12">
        <v>650</v>
      </c>
      <c r="L88" s="12"/>
      <c r="M88" s="12"/>
      <c r="N88" s="13">
        <v>595</v>
      </c>
      <c r="O88" s="12"/>
      <c r="P88" s="5">
        <v>595</v>
      </c>
      <c r="Q88" s="5" t="s">
        <v>212</v>
      </c>
    </row>
    <row r="89" spans="1:17" ht="12.75">
      <c r="A89" s="2">
        <v>76</v>
      </c>
      <c r="B89" s="10" t="s">
        <v>84</v>
      </c>
      <c r="C89" s="6">
        <v>20</v>
      </c>
      <c r="D89" s="4" t="s">
        <v>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5" t="s">
        <v>214</v>
      </c>
    </row>
    <row r="90" spans="1:17" ht="12.75">
      <c r="A90" s="2">
        <v>77</v>
      </c>
      <c r="B90" s="1" t="s">
        <v>85</v>
      </c>
      <c r="C90" s="6">
        <v>20</v>
      </c>
      <c r="D90" s="6" t="s">
        <v>3</v>
      </c>
      <c r="E90" s="12"/>
      <c r="F90" s="12">
        <v>100</v>
      </c>
      <c r="G90" s="12"/>
      <c r="H90" s="12">
        <v>126.79</v>
      </c>
      <c r="I90" s="12"/>
      <c r="J90" s="13">
        <v>25</v>
      </c>
      <c r="K90" s="12">
        <v>120</v>
      </c>
      <c r="L90" s="12"/>
      <c r="M90" s="12"/>
      <c r="N90" s="12">
        <v>95</v>
      </c>
      <c r="O90" s="12"/>
      <c r="P90" s="5">
        <v>25</v>
      </c>
      <c r="Q90" s="5" t="s">
        <v>208</v>
      </c>
    </row>
    <row r="91" spans="1:17" ht="12.75">
      <c r="A91" s="2">
        <v>78</v>
      </c>
      <c r="B91" s="1" t="s">
        <v>86</v>
      </c>
      <c r="C91" s="6">
        <v>200</v>
      </c>
      <c r="D91" s="2" t="s">
        <v>3</v>
      </c>
      <c r="E91" s="12"/>
      <c r="F91" s="12">
        <v>26.5</v>
      </c>
      <c r="G91" s="12"/>
      <c r="H91" s="12"/>
      <c r="I91" s="12"/>
      <c r="J91" s="12">
        <v>17.3</v>
      </c>
      <c r="K91" s="12"/>
      <c r="L91" s="12"/>
      <c r="M91" s="12"/>
      <c r="N91" s="13">
        <v>17</v>
      </c>
      <c r="O91" s="12">
        <v>19.6</v>
      </c>
      <c r="P91" s="5">
        <v>17</v>
      </c>
      <c r="Q91" s="5" t="s">
        <v>212</v>
      </c>
    </row>
    <row r="92" spans="1:17" ht="12.75">
      <c r="A92" s="2">
        <v>79</v>
      </c>
      <c r="B92" s="1" t="s">
        <v>87</v>
      </c>
      <c r="C92" s="6">
        <v>100</v>
      </c>
      <c r="D92" s="2" t="s">
        <v>3</v>
      </c>
      <c r="E92" s="12"/>
      <c r="F92" s="12">
        <v>26.5</v>
      </c>
      <c r="G92" s="12"/>
      <c r="H92" s="12">
        <v>20.22</v>
      </c>
      <c r="I92" s="12"/>
      <c r="J92" s="12">
        <v>17.3</v>
      </c>
      <c r="K92" s="12">
        <v>18</v>
      </c>
      <c r="L92" s="12"/>
      <c r="M92" s="12"/>
      <c r="N92" s="13">
        <v>17</v>
      </c>
      <c r="O92" s="12">
        <v>18.33</v>
      </c>
      <c r="P92" s="5">
        <v>17</v>
      </c>
      <c r="Q92" s="5" t="s">
        <v>212</v>
      </c>
    </row>
    <row r="93" spans="1:17" ht="12.75">
      <c r="A93" s="2">
        <v>80</v>
      </c>
      <c r="B93" s="1" t="s">
        <v>88</v>
      </c>
      <c r="C93" s="6">
        <v>100</v>
      </c>
      <c r="D93" s="2" t="s">
        <v>3</v>
      </c>
      <c r="E93" s="12"/>
      <c r="F93" s="12">
        <v>26.5</v>
      </c>
      <c r="G93" s="12"/>
      <c r="H93" s="12">
        <v>20.22</v>
      </c>
      <c r="I93" s="12"/>
      <c r="J93" s="12">
        <v>17.3</v>
      </c>
      <c r="K93" s="12"/>
      <c r="L93" s="12"/>
      <c r="M93" s="12"/>
      <c r="N93" s="13">
        <v>17</v>
      </c>
      <c r="O93" s="12">
        <v>18.33</v>
      </c>
      <c r="P93" s="5">
        <v>17</v>
      </c>
      <c r="Q93" s="5" t="s">
        <v>212</v>
      </c>
    </row>
    <row r="94" spans="1:17" ht="12.75">
      <c r="A94" s="2">
        <v>81</v>
      </c>
      <c r="B94" s="1" t="s">
        <v>89</v>
      </c>
      <c r="C94" s="6">
        <v>5</v>
      </c>
      <c r="D94" s="2" t="s">
        <v>90</v>
      </c>
      <c r="E94" s="12"/>
      <c r="F94" s="12">
        <v>345</v>
      </c>
      <c r="G94" s="12"/>
      <c r="H94" s="12"/>
      <c r="I94" s="12"/>
      <c r="J94" s="12"/>
      <c r="K94" s="12"/>
      <c r="L94" s="12">
        <v>280</v>
      </c>
      <c r="M94" s="12"/>
      <c r="N94" s="13">
        <v>244</v>
      </c>
      <c r="O94" s="12"/>
      <c r="P94" s="5">
        <v>244</v>
      </c>
      <c r="Q94" s="5" t="s">
        <v>212</v>
      </c>
    </row>
    <row r="95" spans="1:17" ht="25.5">
      <c r="A95" s="2">
        <v>82</v>
      </c>
      <c r="B95" s="1" t="s">
        <v>91</v>
      </c>
      <c r="C95" s="6">
        <v>42</v>
      </c>
      <c r="D95" s="2" t="s">
        <v>92</v>
      </c>
      <c r="E95" s="12"/>
      <c r="F95" s="12"/>
      <c r="G95" s="12"/>
      <c r="H95" s="12"/>
      <c r="I95" s="12"/>
      <c r="J95" s="12"/>
      <c r="K95" s="12">
        <v>210</v>
      </c>
      <c r="L95" s="12"/>
      <c r="M95" s="12"/>
      <c r="N95" s="13">
        <v>189</v>
      </c>
      <c r="O95" s="12"/>
      <c r="P95" s="5">
        <v>189</v>
      </c>
      <c r="Q95" s="5" t="s">
        <v>212</v>
      </c>
    </row>
    <row r="96" spans="1:17" ht="25.5">
      <c r="A96" s="2">
        <v>83</v>
      </c>
      <c r="B96" s="1" t="s">
        <v>93</v>
      </c>
      <c r="C96" s="6">
        <v>24</v>
      </c>
      <c r="D96" s="2" t="s">
        <v>92</v>
      </c>
      <c r="E96" s="12"/>
      <c r="F96" s="12"/>
      <c r="G96" s="12"/>
      <c r="H96" s="12"/>
      <c r="I96" s="12"/>
      <c r="J96" s="12"/>
      <c r="K96" s="12">
        <v>190</v>
      </c>
      <c r="L96" s="12"/>
      <c r="M96" s="12"/>
      <c r="N96" s="13">
        <v>164</v>
      </c>
      <c r="O96" s="12"/>
      <c r="P96" s="5">
        <v>164</v>
      </c>
      <c r="Q96" s="5" t="s">
        <v>212</v>
      </c>
    </row>
    <row r="97" spans="1:17" ht="12.75">
      <c r="A97" s="2">
        <v>84</v>
      </c>
      <c r="B97" s="1" t="s">
        <v>94</v>
      </c>
      <c r="C97" s="6">
        <v>13</v>
      </c>
      <c r="D97" s="2" t="s">
        <v>1</v>
      </c>
      <c r="E97" s="12"/>
      <c r="F97" s="12">
        <v>1133</v>
      </c>
      <c r="G97" s="12"/>
      <c r="H97" s="12"/>
      <c r="I97" s="12"/>
      <c r="J97" s="12"/>
      <c r="K97" s="12">
        <v>1130</v>
      </c>
      <c r="L97" s="12">
        <v>1093.8</v>
      </c>
      <c r="M97" s="12"/>
      <c r="N97" s="13">
        <v>1079</v>
      </c>
      <c r="O97" s="12"/>
      <c r="P97" s="5">
        <v>1079</v>
      </c>
      <c r="Q97" s="5" t="s">
        <v>212</v>
      </c>
    </row>
    <row r="98" spans="1:17" ht="12.75">
      <c r="A98" s="2">
        <v>85</v>
      </c>
      <c r="B98" s="1" t="s">
        <v>95</v>
      </c>
      <c r="C98" s="6">
        <v>30</v>
      </c>
      <c r="D98" s="2" t="s">
        <v>1</v>
      </c>
      <c r="E98" s="12"/>
      <c r="F98" s="12"/>
      <c r="G98" s="12"/>
      <c r="H98" s="12"/>
      <c r="I98" s="12"/>
      <c r="J98" s="12"/>
      <c r="K98" s="12">
        <v>185</v>
      </c>
      <c r="L98" s="12">
        <v>179.75</v>
      </c>
      <c r="M98" s="12"/>
      <c r="N98" s="13">
        <v>176</v>
      </c>
      <c r="O98" s="12"/>
      <c r="P98" s="5">
        <v>176</v>
      </c>
      <c r="Q98" s="5" t="s">
        <v>212</v>
      </c>
    </row>
    <row r="99" spans="1:17" ht="12.75">
      <c r="A99" s="2">
        <v>86</v>
      </c>
      <c r="B99" s="1" t="s">
        <v>96</v>
      </c>
      <c r="C99" s="6">
        <v>21</v>
      </c>
      <c r="D99" s="2" t="s">
        <v>1</v>
      </c>
      <c r="E99" s="12"/>
      <c r="F99" s="12">
        <v>865</v>
      </c>
      <c r="G99" s="12"/>
      <c r="H99" s="12"/>
      <c r="I99" s="12"/>
      <c r="J99" s="12"/>
      <c r="K99" s="12">
        <v>795</v>
      </c>
      <c r="L99" s="12">
        <v>789.5</v>
      </c>
      <c r="M99" s="12"/>
      <c r="N99" s="13">
        <v>755</v>
      </c>
      <c r="O99" s="12"/>
      <c r="P99" s="5">
        <v>755</v>
      </c>
      <c r="Q99" s="5" t="s">
        <v>212</v>
      </c>
    </row>
    <row r="100" spans="1:17" ht="12.75">
      <c r="A100" s="2">
        <v>87</v>
      </c>
      <c r="B100" s="1" t="s">
        <v>97</v>
      </c>
      <c r="C100" s="6">
        <v>3000</v>
      </c>
      <c r="D100" s="2" t="s">
        <v>3</v>
      </c>
      <c r="E100" s="12"/>
      <c r="F100" s="13">
        <v>1.88</v>
      </c>
      <c r="G100" s="12">
        <v>2.04</v>
      </c>
      <c r="H100" s="12">
        <v>1.98</v>
      </c>
      <c r="I100" s="12"/>
      <c r="J100" s="12">
        <v>1.92</v>
      </c>
      <c r="K100" s="12">
        <v>1.98</v>
      </c>
      <c r="L100" s="12"/>
      <c r="M100" s="12"/>
      <c r="N100" s="12">
        <v>1.89</v>
      </c>
      <c r="O100" s="12">
        <v>1.95</v>
      </c>
      <c r="P100" s="5">
        <v>1.88</v>
      </c>
      <c r="Q100" s="5" t="s">
        <v>204</v>
      </c>
    </row>
    <row r="101" spans="1:17" ht="12.75">
      <c r="A101" s="2">
        <v>88</v>
      </c>
      <c r="B101" s="1" t="s">
        <v>98</v>
      </c>
      <c r="C101" s="6">
        <v>5000</v>
      </c>
      <c r="D101" s="2" t="s">
        <v>3</v>
      </c>
      <c r="E101" s="12"/>
      <c r="F101" s="13">
        <v>1.88</v>
      </c>
      <c r="G101" s="12">
        <v>2.04</v>
      </c>
      <c r="H101" s="12">
        <v>1.98</v>
      </c>
      <c r="I101" s="12"/>
      <c r="J101" s="12">
        <v>1.92</v>
      </c>
      <c r="K101" s="12">
        <v>1.98</v>
      </c>
      <c r="L101" s="12"/>
      <c r="M101" s="12"/>
      <c r="N101" s="12">
        <v>1.89</v>
      </c>
      <c r="O101" s="12">
        <v>1.95</v>
      </c>
      <c r="P101" s="5">
        <v>1.88</v>
      </c>
      <c r="Q101" s="5" t="s">
        <v>204</v>
      </c>
    </row>
    <row r="102" spans="1:17" ht="12.75">
      <c r="A102" s="2">
        <v>89</v>
      </c>
      <c r="B102" s="1" t="s">
        <v>99</v>
      </c>
      <c r="C102" s="6">
        <v>2000</v>
      </c>
      <c r="D102" s="2" t="s">
        <v>3</v>
      </c>
      <c r="E102" s="12"/>
      <c r="F102" s="12">
        <v>0.6</v>
      </c>
      <c r="G102" s="12"/>
      <c r="H102" s="12">
        <v>0.72</v>
      </c>
      <c r="I102" s="12"/>
      <c r="J102" s="13">
        <v>0.59</v>
      </c>
      <c r="K102" s="12">
        <v>0.7</v>
      </c>
      <c r="L102" s="12"/>
      <c r="M102" s="12"/>
      <c r="N102" s="12">
        <v>0.69</v>
      </c>
      <c r="O102" s="12">
        <v>0.76</v>
      </c>
      <c r="P102" s="5">
        <v>0.59</v>
      </c>
      <c r="Q102" s="5" t="s">
        <v>208</v>
      </c>
    </row>
    <row r="103" spans="1:17" ht="12.75">
      <c r="A103" s="2">
        <v>90</v>
      </c>
      <c r="B103" s="1" t="s">
        <v>100</v>
      </c>
      <c r="C103" s="6">
        <v>1000</v>
      </c>
      <c r="D103" s="2" t="s">
        <v>3</v>
      </c>
      <c r="E103" s="12"/>
      <c r="F103" s="12">
        <v>0.6</v>
      </c>
      <c r="G103" s="12"/>
      <c r="H103" s="12">
        <v>0.76</v>
      </c>
      <c r="I103" s="12"/>
      <c r="J103" s="13">
        <v>0.59</v>
      </c>
      <c r="K103" s="12">
        <v>0.7</v>
      </c>
      <c r="L103" s="12"/>
      <c r="M103" s="12"/>
      <c r="N103" s="12">
        <v>0.69</v>
      </c>
      <c r="O103" s="12">
        <v>0.76</v>
      </c>
      <c r="P103" s="5">
        <v>0.59</v>
      </c>
      <c r="Q103" s="5" t="s">
        <v>208</v>
      </c>
    </row>
    <row r="104" spans="1:17" ht="12.75">
      <c r="A104" s="2">
        <v>91</v>
      </c>
      <c r="B104" s="1" t="s">
        <v>101</v>
      </c>
      <c r="C104" s="2">
        <v>10</v>
      </c>
      <c r="D104" s="2" t="s">
        <v>1</v>
      </c>
      <c r="E104" s="2"/>
      <c r="F104" s="2"/>
      <c r="G104" s="2"/>
      <c r="H104" s="2"/>
      <c r="I104" s="2"/>
      <c r="J104" s="2"/>
      <c r="K104" s="12">
        <v>175</v>
      </c>
      <c r="L104" s="14">
        <v>157.4</v>
      </c>
      <c r="M104" s="2"/>
      <c r="N104" s="2">
        <v>167</v>
      </c>
      <c r="O104" s="2"/>
      <c r="P104" s="5">
        <v>157.4</v>
      </c>
      <c r="Q104" s="5" t="s">
        <v>210</v>
      </c>
    </row>
    <row r="105" spans="1:17" ht="12.75">
      <c r="A105" s="2">
        <v>92</v>
      </c>
      <c r="B105" s="1" t="s">
        <v>102</v>
      </c>
      <c r="C105" s="2">
        <v>10</v>
      </c>
      <c r="D105" s="2" t="s">
        <v>1</v>
      </c>
      <c r="E105" s="2"/>
      <c r="F105" s="2"/>
      <c r="G105" s="2"/>
      <c r="H105" s="2"/>
      <c r="I105" s="2"/>
      <c r="J105" s="2"/>
      <c r="K105" s="12">
        <v>175</v>
      </c>
      <c r="L105" s="14">
        <v>157.4</v>
      </c>
      <c r="M105" s="2"/>
      <c r="N105" s="2">
        <v>163</v>
      </c>
      <c r="O105" s="2"/>
      <c r="P105" s="5">
        <v>157.4</v>
      </c>
      <c r="Q105" s="5" t="s">
        <v>210</v>
      </c>
    </row>
    <row r="106" spans="1:17" ht="12.75">
      <c r="A106" s="2">
        <v>93</v>
      </c>
      <c r="B106" s="10" t="s">
        <v>103</v>
      </c>
      <c r="C106" s="6">
        <v>3</v>
      </c>
      <c r="D106" s="4" t="s">
        <v>3</v>
      </c>
      <c r="E106" s="12"/>
      <c r="F106" s="13">
        <v>6900</v>
      </c>
      <c r="G106" s="12"/>
      <c r="H106" s="12"/>
      <c r="I106" s="12"/>
      <c r="J106" s="12">
        <v>10820</v>
      </c>
      <c r="K106" s="12"/>
      <c r="L106" s="12"/>
      <c r="M106" s="12"/>
      <c r="N106" s="12">
        <v>10090</v>
      </c>
      <c r="O106" s="12"/>
      <c r="P106" s="5">
        <v>6900</v>
      </c>
      <c r="Q106" s="5" t="s">
        <v>204</v>
      </c>
    </row>
    <row r="107" spans="1:17" ht="12.75">
      <c r="A107" s="2">
        <v>94</v>
      </c>
      <c r="B107" s="11" t="s">
        <v>104</v>
      </c>
      <c r="C107" s="6">
        <v>10</v>
      </c>
      <c r="D107" s="2" t="s">
        <v>3</v>
      </c>
      <c r="E107" s="12"/>
      <c r="F107" s="12"/>
      <c r="G107" s="12"/>
      <c r="H107" s="12"/>
      <c r="I107" s="12"/>
      <c r="J107" s="12">
        <v>440</v>
      </c>
      <c r="K107" s="12"/>
      <c r="L107" s="12"/>
      <c r="M107" s="12"/>
      <c r="N107" s="13">
        <v>206</v>
      </c>
      <c r="O107" s="12"/>
      <c r="P107" s="5">
        <v>206</v>
      </c>
      <c r="Q107" s="5" t="s">
        <v>212</v>
      </c>
    </row>
    <row r="108" spans="1:17" ht="12.75">
      <c r="A108" s="2">
        <v>95</v>
      </c>
      <c r="B108" s="11" t="s">
        <v>105</v>
      </c>
      <c r="C108" s="6">
        <v>1</v>
      </c>
      <c r="D108" s="2" t="s">
        <v>3</v>
      </c>
      <c r="E108" s="12"/>
      <c r="F108" s="12"/>
      <c r="G108" s="12"/>
      <c r="H108" s="12"/>
      <c r="I108" s="12"/>
      <c r="J108" s="12">
        <v>440</v>
      </c>
      <c r="K108" s="12"/>
      <c r="L108" s="12"/>
      <c r="M108" s="12"/>
      <c r="N108" s="13">
        <v>206</v>
      </c>
      <c r="O108" s="12"/>
      <c r="P108" s="5">
        <v>206</v>
      </c>
      <c r="Q108" s="5" t="s">
        <v>212</v>
      </c>
    </row>
    <row r="109" spans="1:17" ht="12.75">
      <c r="A109" s="2">
        <v>96</v>
      </c>
      <c r="B109" s="10" t="s">
        <v>106</v>
      </c>
      <c r="C109" s="6">
        <v>5</v>
      </c>
      <c r="D109" s="4" t="s">
        <v>3</v>
      </c>
      <c r="E109" s="12"/>
      <c r="F109" s="13">
        <v>1400</v>
      </c>
      <c r="G109" s="12"/>
      <c r="H109" s="12"/>
      <c r="I109" s="12"/>
      <c r="J109" s="12">
        <v>1760</v>
      </c>
      <c r="K109" s="12"/>
      <c r="L109" s="12"/>
      <c r="M109" s="12"/>
      <c r="N109" s="12"/>
      <c r="O109" s="12"/>
      <c r="P109" s="5">
        <v>1400</v>
      </c>
      <c r="Q109" s="5" t="s">
        <v>204</v>
      </c>
    </row>
    <row r="110" spans="1:17" ht="12.75">
      <c r="A110" s="2">
        <v>97</v>
      </c>
      <c r="B110" s="1" t="s">
        <v>107</v>
      </c>
      <c r="C110" s="6">
        <v>20</v>
      </c>
      <c r="D110" s="6" t="s">
        <v>3</v>
      </c>
      <c r="E110" s="12"/>
      <c r="F110" s="12">
        <v>14750</v>
      </c>
      <c r="G110" s="12"/>
      <c r="H110" s="12"/>
      <c r="I110" s="12"/>
      <c r="J110" s="12">
        <v>14870</v>
      </c>
      <c r="K110" s="13">
        <v>13200</v>
      </c>
      <c r="L110" s="12"/>
      <c r="M110" s="12"/>
      <c r="N110" s="12"/>
      <c r="O110" s="12"/>
      <c r="P110" s="5">
        <v>13200</v>
      </c>
      <c r="Q110" s="5" t="s">
        <v>209</v>
      </c>
    </row>
    <row r="111" spans="1:17" ht="12.75">
      <c r="A111" s="2">
        <v>98</v>
      </c>
      <c r="B111" s="1" t="s">
        <v>108</v>
      </c>
      <c r="C111" s="2">
        <v>10</v>
      </c>
      <c r="D111" s="2" t="s">
        <v>92</v>
      </c>
      <c r="E111" s="2"/>
      <c r="F111" s="2"/>
      <c r="G111" s="2"/>
      <c r="H111" s="2"/>
      <c r="I111" s="2"/>
      <c r="J111" s="2"/>
      <c r="K111" s="12">
        <v>165</v>
      </c>
      <c r="L111" s="2">
        <v>161.57</v>
      </c>
      <c r="M111" s="2"/>
      <c r="N111" s="14">
        <v>149</v>
      </c>
      <c r="O111" s="2"/>
      <c r="P111" s="5">
        <v>149</v>
      </c>
      <c r="Q111" s="5" t="s">
        <v>212</v>
      </c>
    </row>
    <row r="112" spans="1:17" ht="12.75">
      <c r="A112" s="2">
        <v>99</v>
      </c>
      <c r="B112" s="1" t="s">
        <v>109</v>
      </c>
      <c r="C112" s="6">
        <v>20</v>
      </c>
      <c r="D112" s="2" t="s">
        <v>1</v>
      </c>
      <c r="E112" s="12"/>
      <c r="F112" s="12">
        <v>128</v>
      </c>
      <c r="G112" s="12"/>
      <c r="H112" s="12"/>
      <c r="I112" s="12"/>
      <c r="J112" s="12"/>
      <c r="K112" s="12">
        <v>130</v>
      </c>
      <c r="L112" s="12">
        <v>130</v>
      </c>
      <c r="M112" s="12"/>
      <c r="N112" s="13">
        <v>118</v>
      </c>
      <c r="O112" s="12"/>
      <c r="P112" s="5">
        <v>118</v>
      </c>
      <c r="Q112" s="5" t="s">
        <v>212</v>
      </c>
    </row>
    <row r="113" spans="1:17" ht="12.75">
      <c r="A113" s="2">
        <v>100</v>
      </c>
      <c r="B113" s="1" t="s">
        <v>110</v>
      </c>
      <c r="C113" s="6">
        <v>20</v>
      </c>
      <c r="D113" s="2" t="s">
        <v>1</v>
      </c>
      <c r="E113" s="12"/>
      <c r="F113" s="12">
        <v>131.9</v>
      </c>
      <c r="G113" s="12"/>
      <c r="H113" s="12"/>
      <c r="I113" s="12"/>
      <c r="J113" s="12"/>
      <c r="K113" s="12">
        <v>130</v>
      </c>
      <c r="L113" s="12">
        <v>130</v>
      </c>
      <c r="M113" s="12"/>
      <c r="N113" s="13">
        <v>122</v>
      </c>
      <c r="O113" s="12"/>
      <c r="P113" s="5">
        <v>122</v>
      </c>
      <c r="Q113" s="5" t="s">
        <v>212</v>
      </c>
    </row>
    <row r="114" spans="1:17" ht="12.75">
      <c r="A114" s="2">
        <v>101</v>
      </c>
      <c r="B114" s="10" t="s">
        <v>111</v>
      </c>
      <c r="C114" s="6">
        <v>100</v>
      </c>
      <c r="D114" s="4" t="s">
        <v>3</v>
      </c>
      <c r="E114" s="12"/>
      <c r="F114" s="12">
        <v>7</v>
      </c>
      <c r="G114" s="12"/>
      <c r="H114" s="12">
        <v>7.96</v>
      </c>
      <c r="I114" s="12"/>
      <c r="J114" s="12">
        <v>7.7</v>
      </c>
      <c r="K114" s="12">
        <v>7</v>
      </c>
      <c r="L114" s="12"/>
      <c r="M114" s="12"/>
      <c r="N114" s="13">
        <v>6.36</v>
      </c>
      <c r="O114" s="12">
        <v>6.96</v>
      </c>
      <c r="P114" s="5">
        <v>6.36</v>
      </c>
      <c r="Q114" s="5" t="s">
        <v>212</v>
      </c>
    </row>
    <row r="115" spans="1:17" ht="12.75">
      <c r="A115" s="2">
        <v>102</v>
      </c>
      <c r="B115" s="10" t="s">
        <v>112</v>
      </c>
      <c r="C115" s="6">
        <v>200</v>
      </c>
      <c r="D115" s="4" t="s">
        <v>3</v>
      </c>
      <c r="E115" s="12"/>
      <c r="F115" s="12">
        <v>7</v>
      </c>
      <c r="G115" s="12"/>
      <c r="H115" s="12">
        <v>7.62</v>
      </c>
      <c r="I115" s="12"/>
      <c r="J115" s="12">
        <v>7.7</v>
      </c>
      <c r="K115" s="12">
        <v>7</v>
      </c>
      <c r="L115" s="12"/>
      <c r="M115" s="12"/>
      <c r="N115" s="13">
        <v>6.36</v>
      </c>
      <c r="O115" s="12">
        <v>6.96</v>
      </c>
      <c r="P115" s="5">
        <v>6.36</v>
      </c>
      <c r="Q115" s="5" t="s">
        <v>212</v>
      </c>
    </row>
    <row r="116" spans="1:17" ht="12.75">
      <c r="A116" s="2">
        <v>103</v>
      </c>
      <c r="B116" s="10" t="s">
        <v>113</v>
      </c>
      <c r="C116" s="6">
        <v>200</v>
      </c>
      <c r="D116" s="4" t="s">
        <v>3</v>
      </c>
      <c r="E116" s="12"/>
      <c r="F116" s="12">
        <v>7</v>
      </c>
      <c r="G116" s="12"/>
      <c r="H116" s="12">
        <v>7.62</v>
      </c>
      <c r="I116" s="12"/>
      <c r="J116" s="12">
        <v>7.7</v>
      </c>
      <c r="K116" s="12">
        <v>7</v>
      </c>
      <c r="L116" s="12"/>
      <c r="M116" s="12"/>
      <c r="N116" s="13">
        <v>6.36</v>
      </c>
      <c r="O116" s="12">
        <v>6.96</v>
      </c>
      <c r="P116" s="5">
        <v>6.36</v>
      </c>
      <c r="Q116" s="5" t="s">
        <v>212</v>
      </c>
    </row>
    <row r="117" spans="1:17" ht="12.75">
      <c r="A117" s="2">
        <v>104</v>
      </c>
      <c r="B117" s="1" t="s">
        <v>114</v>
      </c>
      <c r="C117" s="6">
        <v>200</v>
      </c>
      <c r="D117" s="2" t="s">
        <v>3</v>
      </c>
      <c r="E117" s="12"/>
      <c r="F117" s="12">
        <v>7.95</v>
      </c>
      <c r="G117" s="12"/>
      <c r="H117" s="12">
        <v>8.73</v>
      </c>
      <c r="I117" s="12"/>
      <c r="J117" s="12">
        <v>7.7</v>
      </c>
      <c r="K117" s="12">
        <v>7.8</v>
      </c>
      <c r="L117" s="12"/>
      <c r="M117" s="12"/>
      <c r="N117" s="13">
        <v>7.27</v>
      </c>
      <c r="O117" s="12">
        <v>7.96</v>
      </c>
      <c r="P117" s="5">
        <v>7.27</v>
      </c>
      <c r="Q117" s="5" t="s">
        <v>212</v>
      </c>
    </row>
    <row r="118" spans="1:17" ht="12.75">
      <c r="A118" s="2">
        <v>105</v>
      </c>
      <c r="B118" s="1" t="s">
        <v>115</v>
      </c>
      <c r="C118" s="6">
        <v>100</v>
      </c>
      <c r="D118" s="2" t="s">
        <v>3</v>
      </c>
      <c r="E118" s="12"/>
      <c r="F118" s="12">
        <v>7.95</v>
      </c>
      <c r="G118" s="12"/>
      <c r="H118" s="12">
        <v>8.8</v>
      </c>
      <c r="I118" s="12"/>
      <c r="J118" s="12">
        <v>7.7</v>
      </c>
      <c r="K118" s="12">
        <v>7.8</v>
      </c>
      <c r="L118" s="12"/>
      <c r="M118" s="12"/>
      <c r="N118" s="13">
        <v>7.27</v>
      </c>
      <c r="O118" s="12">
        <v>7.96</v>
      </c>
      <c r="P118" s="5">
        <v>7.27</v>
      </c>
      <c r="Q118" s="5" t="s">
        <v>212</v>
      </c>
    </row>
    <row r="119" spans="1:17" ht="12.75">
      <c r="A119" s="2">
        <v>106</v>
      </c>
      <c r="B119" s="1" t="s">
        <v>116</v>
      </c>
      <c r="C119" s="6">
        <v>200</v>
      </c>
      <c r="D119" s="2" t="s">
        <v>3</v>
      </c>
      <c r="E119" s="12"/>
      <c r="F119" s="12">
        <v>7.95</v>
      </c>
      <c r="G119" s="12"/>
      <c r="H119" s="12">
        <v>8.73</v>
      </c>
      <c r="I119" s="12"/>
      <c r="J119" s="12">
        <v>7.7</v>
      </c>
      <c r="K119" s="12">
        <v>7.8</v>
      </c>
      <c r="L119" s="12"/>
      <c r="M119" s="12"/>
      <c r="N119" s="13">
        <v>7.27</v>
      </c>
      <c r="O119" s="12">
        <v>7.96</v>
      </c>
      <c r="P119" s="5">
        <v>7.27</v>
      </c>
      <c r="Q119" s="5" t="s">
        <v>212</v>
      </c>
    </row>
    <row r="120" spans="1:17" ht="25.5">
      <c r="A120" s="2">
        <v>107</v>
      </c>
      <c r="B120" s="1" t="s">
        <v>117</v>
      </c>
      <c r="C120" s="6">
        <v>3000</v>
      </c>
      <c r="D120" s="2" t="s">
        <v>3</v>
      </c>
      <c r="E120" s="12"/>
      <c r="F120" s="12">
        <v>10</v>
      </c>
      <c r="G120" s="12"/>
      <c r="H120" s="12">
        <v>11.76</v>
      </c>
      <c r="I120" s="12"/>
      <c r="J120" s="13">
        <v>9.82</v>
      </c>
      <c r="K120" s="12">
        <v>10.6</v>
      </c>
      <c r="L120" s="12"/>
      <c r="M120" s="12"/>
      <c r="N120" s="12">
        <v>10.08</v>
      </c>
      <c r="O120" s="12">
        <v>10.97</v>
      </c>
      <c r="P120" s="5">
        <v>9.82</v>
      </c>
      <c r="Q120" s="5" t="s">
        <v>208</v>
      </c>
    </row>
    <row r="121" spans="1:17" ht="12.75">
      <c r="A121" s="2">
        <v>108</v>
      </c>
      <c r="B121" s="8" t="s">
        <v>118</v>
      </c>
      <c r="C121" s="6">
        <v>2</v>
      </c>
      <c r="D121" s="9" t="s">
        <v>1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3">
        <v>55</v>
      </c>
      <c r="O121" s="12"/>
      <c r="P121" s="5">
        <v>55</v>
      </c>
      <c r="Q121" s="5" t="s">
        <v>212</v>
      </c>
    </row>
    <row r="122" spans="1:17" ht="12.75">
      <c r="A122" s="2">
        <v>109</v>
      </c>
      <c r="B122" s="5" t="s">
        <v>119</v>
      </c>
      <c r="C122" s="4">
        <v>1</v>
      </c>
      <c r="D122" s="9" t="s">
        <v>1</v>
      </c>
      <c r="E122" s="5"/>
      <c r="F122" s="5"/>
      <c r="G122" s="5"/>
      <c r="H122" s="5"/>
      <c r="I122" s="5"/>
      <c r="J122" s="5"/>
      <c r="K122" s="12">
        <v>160</v>
      </c>
      <c r="L122" s="5">
        <v>210.34</v>
      </c>
      <c r="M122" s="5"/>
      <c r="N122" s="16">
        <v>144</v>
      </c>
      <c r="O122" s="5"/>
      <c r="P122" s="5">
        <v>144</v>
      </c>
      <c r="Q122" s="5" t="s">
        <v>212</v>
      </c>
    </row>
    <row r="123" spans="1:17" ht="12.75">
      <c r="A123" s="2">
        <v>110</v>
      </c>
      <c r="B123" s="1" t="s">
        <v>120</v>
      </c>
      <c r="C123" s="6">
        <v>45</v>
      </c>
      <c r="D123" s="2" t="s">
        <v>56</v>
      </c>
      <c r="E123" s="12"/>
      <c r="F123" s="13">
        <v>22</v>
      </c>
      <c r="G123" s="12"/>
      <c r="H123" s="12"/>
      <c r="I123" s="12"/>
      <c r="J123" s="12"/>
      <c r="K123" s="12"/>
      <c r="L123" s="12"/>
      <c r="M123" s="12"/>
      <c r="N123" s="12">
        <v>23.8</v>
      </c>
      <c r="O123" s="12"/>
      <c r="P123" s="5">
        <v>22</v>
      </c>
      <c r="Q123" s="5" t="s">
        <v>204</v>
      </c>
    </row>
    <row r="124" spans="1:17" ht="12.75">
      <c r="A124" s="2">
        <v>111</v>
      </c>
      <c r="B124" s="1" t="s">
        <v>121</v>
      </c>
      <c r="C124" s="6">
        <v>3</v>
      </c>
      <c r="D124" s="6" t="s">
        <v>6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3">
        <v>55</v>
      </c>
      <c r="O124" s="12"/>
      <c r="P124" s="5">
        <v>55</v>
      </c>
      <c r="Q124" s="5" t="s">
        <v>212</v>
      </c>
    </row>
    <row r="125" spans="1:17" ht="12.75">
      <c r="A125" s="2">
        <v>112</v>
      </c>
      <c r="B125" s="1" t="s">
        <v>122</v>
      </c>
      <c r="C125" s="6">
        <v>7</v>
      </c>
      <c r="D125" s="2" t="s">
        <v>1</v>
      </c>
      <c r="E125" s="12"/>
      <c r="F125" s="12">
        <v>474</v>
      </c>
      <c r="G125" s="12"/>
      <c r="H125" s="12"/>
      <c r="I125" s="12"/>
      <c r="J125" s="12"/>
      <c r="K125" s="12">
        <v>495</v>
      </c>
      <c r="L125" s="12">
        <v>475</v>
      </c>
      <c r="M125" s="12"/>
      <c r="N125" s="13">
        <v>454</v>
      </c>
      <c r="O125" s="12"/>
      <c r="P125" s="5">
        <v>454</v>
      </c>
      <c r="Q125" s="5" t="s">
        <v>212</v>
      </c>
    </row>
    <row r="126" spans="1:17" ht="12.75">
      <c r="A126" s="2">
        <v>113</v>
      </c>
      <c r="B126" s="1" t="s">
        <v>123</v>
      </c>
      <c r="C126" s="6">
        <v>150</v>
      </c>
      <c r="D126" s="2" t="s">
        <v>1</v>
      </c>
      <c r="E126" s="12"/>
      <c r="F126" s="12">
        <v>139</v>
      </c>
      <c r="G126" s="12"/>
      <c r="H126" s="12"/>
      <c r="I126" s="12"/>
      <c r="J126" s="12"/>
      <c r="K126" s="12"/>
      <c r="L126" s="12">
        <v>130</v>
      </c>
      <c r="M126" s="12"/>
      <c r="N126" s="13">
        <v>119</v>
      </c>
      <c r="O126" s="12"/>
      <c r="P126" s="5">
        <v>119</v>
      </c>
      <c r="Q126" s="5" t="s">
        <v>212</v>
      </c>
    </row>
    <row r="127" spans="1:17" ht="25.5">
      <c r="A127" s="2">
        <v>114</v>
      </c>
      <c r="B127" s="1" t="s">
        <v>124</v>
      </c>
      <c r="C127" s="6">
        <v>10</v>
      </c>
      <c r="D127" s="2" t="s">
        <v>1</v>
      </c>
      <c r="E127" s="12"/>
      <c r="F127" s="12">
        <v>222</v>
      </c>
      <c r="G127" s="12"/>
      <c r="H127" s="12"/>
      <c r="I127" s="12"/>
      <c r="J127" s="12"/>
      <c r="K127" s="12">
        <v>200</v>
      </c>
      <c r="L127" s="12">
        <v>172.8</v>
      </c>
      <c r="M127" s="12"/>
      <c r="N127" s="13">
        <v>172</v>
      </c>
      <c r="O127" s="12"/>
      <c r="P127" s="5">
        <v>172</v>
      </c>
      <c r="Q127" s="5" t="s">
        <v>212</v>
      </c>
    </row>
    <row r="128" spans="1:17" ht="12.75">
      <c r="A128" s="2">
        <v>115</v>
      </c>
      <c r="B128" s="1" t="s">
        <v>125</v>
      </c>
      <c r="C128" s="6">
        <v>10</v>
      </c>
      <c r="D128" s="2" t="s">
        <v>1</v>
      </c>
      <c r="E128" s="12"/>
      <c r="F128" s="12"/>
      <c r="G128" s="12"/>
      <c r="H128" s="12"/>
      <c r="I128" s="12"/>
      <c r="J128" s="12"/>
      <c r="K128" s="12">
        <v>170</v>
      </c>
      <c r="L128" s="12"/>
      <c r="M128" s="12"/>
      <c r="N128" s="13">
        <v>154</v>
      </c>
      <c r="O128" s="12"/>
      <c r="P128" s="5">
        <v>154</v>
      </c>
      <c r="Q128" s="5" t="s">
        <v>212</v>
      </c>
    </row>
    <row r="129" spans="1:17" ht="12.75">
      <c r="A129" s="2">
        <v>116</v>
      </c>
      <c r="B129" s="1" t="s">
        <v>126</v>
      </c>
      <c r="C129" s="6">
        <v>10</v>
      </c>
      <c r="D129" s="2" t="s">
        <v>1</v>
      </c>
      <c r="E129" s="12"/>
      <c r="F129" s="12"/>
      <c r="G129" s="12"/>
      <c r="H129" s="12"/>
      <c r="I129" s="12"/>
      <c r="J129" s="12"/>
      <c r="K129" s="12">
        <v>330</v>
      </c>
      <c r="L129" s="12"/>
      <c r="M129" s="12"/>
      <c r="N129" s="13">
        <v>303</v>
      </c>
      <c r="O129" s="12"/>
      <c r="P129" s="5">
        <v>303</v>
      </c>
      <c r="Q129" s="5" t="s">
        <v>212</v>
      </c>
    </row>
    <row r="130" spans="1:17" ht="25.5">
      <c r="A130" s="2">
        <v>117</v>
      </c>
      <c r="B130" s="1" t="s">
        <v>127</v>
      </c>
      <c r="C130" s="6">
        <v>10</v>
      </c>
      <c r="D130" s="2" t="s">
        <v>1</v>
      </c>
      <c r="E130" s="12"/>
      <c r="F130" s="12"/>
      <c r="G130" s="12"/>
      <c r="H130" s="12"/>
      <c r="I130" s="12"/>
      <c r="J130" s="12"/>
      <c r="K130" s="12">
        <v>105</v>
      </c>
      <c r="L130" s="12">
        <v>110</v>
      </c>
      <c r="M130" s="12"/>
      <c r="N130" s="13">
        <v>82</v>
      </c>
      <c r="O130" s="12"/>
      <c r="P130" s="5">
        <v>82</v>
      </c>
      <c r="Q130" s="5" t="s">
        <v>212</v>
      </c>
    </row>
    <row r="131" spans="1:17" ht="25.5">
      <c r="A131" s="2">
        <v>118</v>
      </c>
      <c r="B131" s="1" t="s">
        <v>128</v>
      </c>
      <c r="C131" s="6">
        <v>10</v>
      </c>
      <c r="D131" s="2" t="s">
        <v>1</v>
      </c>
      <c r="E131" s="12"/>
      <c r="F131" s="12"/>
      <c r="G131" s="12"/>
      <c r="H131" s="12"/>
      <c r="I131" s="12"/>
      <c r="J131" s="12"/>
      <c r="K131" s="12">
        <v>250</v>
      </c>
      <c r="L131" s="12">
        <v>269</v>
      </c>
      <c r="M131" s="12"/>
      <c r="N131" s="13">
        <v>244</v>
      </c>
      <c r="O131" s="12"/>
      <c r="P131" s="5">
        <v>244</v>
      </c>
      <c r="Q131" s="5" t="s">
        <v>212</v>
      </c>
    </row>
    <row r="132" spans="1:17" ht="25.5">
      <c r="A132" s="2">
        <v>119</v>
      </c>
      <c r="B132" s="1" t="s">
        <v>129</v>
      </c>
      <c r="C132" s="6">
        <v>10</v>
      </c>
      <c r="D132" s="2" t="s">
        <v>1</v>
      </c>
      <c r="E132" s="12"/>
      <c r="F132" s="12"/>
      <c r="G132" s="12"/>
      <c r="H132" s="12"/>
      <c r="I132" s="12"/>
      <c r="J132" s="12"/>
      <c r="K132" s="12">
        <v>89</v>
      </c>
      <c r="L132" s="12">
        <v>90</v>
      </c>
      <c r="M132" s="12"/>
      <c r="N132" s="13">
        <v>79</v>
      </c>
      <c r="O132" s="12"/>
      <c r="P132" s="5">
        <v>79</v>
      </c>
      <c r="Q132" s="5" t="s">
        <v>212</v>
      </c>
    </row>
    <row r="133" spans="1:17" ht="12.75">
      <c r="A133" s="2">
        <v>120</v>
      </c>
      <c r="B133" s="1" t="s">
        <v>130</v>
      </c>
      <c r="C133" s="6">
        <v>10</v>
      </c>
      <c r="D133" s="2" t="s">
        <v>1</v>
      </c>
      <c r="E133" s="12"/>
      <c r="F133" s="12"/>
      <c r="G133" s="12"/>
      <c r="H133" s="12"/>
      <c r="I133" s="12"/>
      <c r="J133" s="12"/>
      <c r="K133" s="12">
        <v>190</v>
      </c>
      <c r="L133" s="12"/>
      <c r="M133" s="12"/>
      <c r="N133" s="13">
        <v>175</v>
      </c>
      <c r="O133" s="12"/>
      <c r="P133" s="5">
        <v>175</v>
      </c>
      <c r="Q133" s="5" t="s">
        <v>212</v>
      </c>
    </row>
    <row r="134" spans="1:17" ht="12.75">
      <c r="A134" s="2">
        <v>121</v>
      </c>
      <c r="B134" s="1" t="s">
        <v>131</v>
      </c>
      <c r="C134" s="2">
        <v>25</v>
      </c>
      <c r="D134" s="2" t="s">
        <v>1</v>
      </c>
      <c r="E134" s="2"/>
      <c r="F134" s="2"/>
      <c r="G134" s="2"/>
      <c r="H134" s="2"/>
      <c r="I134" s="2"/>
      <c r="J134" s="2"/>
      <c r="K134" s="12">
        <v>105</v>
      </c>
      <c r="L134" s="2">
        <v>98.85</v>
      </c>
      <c r="M134" s="2"/>
      <c r="N134" s="14">
        <v>91</v>
      </c>
      <c r="O134" s="2"/>
      <c r="P134" s="5">
        <v>91</v>
      </c>
      <c r="Q134" s="5" t="s">
        <v>212</v>
      </c>
    </row>
    <row r="135" spans="1:17" ht="12.75">
      <c r="A135" s="2">
        <v>122</v>
      </c>
      <c r="B135" s="1" t="s">
        <v>132</v>
      </c>
      <c r="C135" s="6">
        <v>70</v>
      </c>
      <c r="D135" s="2" t="s">
        <v>3</v>
      </c>
      <c r="E135" s="12"/>
      <c r="F135" s="12">
        <v>32</v>
      </c>
      <c r="G135" s="12"/>
      <c r="H135" s="12"/>
      <c r="I135" s="12"/>
      <c r="J135" s="12"/>
      <c r="K135" s="12">
        <v>32</v>
      </c>
      <c r="L135" s="13">
        <v>28.34</v>
      </c>
      <c r="M135" s="12"/>
      <c r="N135" s="12">
        <v>29</v>
      </c>
      <c r="O135" s="12"/>
      <c r="P135" s="5">
        <v>28.34</v>
      </c>
      <c r="Q135" s="5" t="s">
        <v>210</v>
      </c>
    </row>
    <row r="136" spans="1:17" ht="12.75">
      <c r="A136" s="2">
        <v>123</v>
      </c>
      <c r="B136" s="1" t="s">
        <v>133</v>
      </c>
      <c r="C136" s="6">
        <v>5</v>
      </c>
      <c r="D136" s="2" t="s">
        <v>1</v>
      </c>
      <c r="E136" s="12"/>
      <c r="F136" s="13">
        <v>47.5</v>
      </c>
      <c r="G136" s="12">
        <v>62.22</v>
      </c>
      <c r="H136" s="12"/>
      <c r="I136" s="12">
        <v>66.36</v>
      </c>
      <c r="J136" s="12"/>
      <c r="K136" s="12">
        <v>50</v>
      </c>
      <c r="L136" s="12">
        <v>58.85</v>
      </c>
      <c r="M136" s="12"/>
      <c r="N136" s="12">
        <v>48</v>
      </c>
      <c r="O136" s="12"/>
      <c r="P136" s="5">
        <v>47.5</v>
      </c>
      <c r="Q136" s="5" t="s">
        <v>204</v>
      </c>
    </row>
    <row r="137" spans="1:17" ht="12.75">
      <c r="A137" s="2">
        <v>124</v>
      </c>
      <c r="B137" s="1" t="s">
        <v>134</v>
      </c>
      <c r="C137" s="6">
        <v>8</v>
      </c>
      <c r="D137" s="2" t="s">
        <v>1</v>
      </c>
      <c r="E137" s="12"/>
      <c r="F137" s="12">
        <v>890</v>
      </c>
      <c r="G137" s="12"/>
      <c r="H137" s="12"/>
      <c r="I137" s="12"/>
      <c r="J137" s="12"/>
      <c r="K137" s="12">
        <v>896</v>
      </c>
      <c r="L137" s="12">
        <v>870</v>
      </c>
      <c r="M137" s="12"/>
      <c r="N137" s="13">
        <v>804</v>
      </c>
      <c r="O137" s="12"/>
      <c r="P137" s="5">
        <v>804</v>
      </c>
      <c r="Q137" s="5" t="s">
        <v>212</v>
      </c>
    </row>
    <row r="138" spans="1:17" ht="12.75">
      <c r="A138" s="2">
        <v>125</v>
      </c>
      <c r="B138" s="1" t="s">
        <v>135</v>
      </c>
      <c r="C138" s="6">
        <v>1200</v>
      </c>
      <c r="D138" s="2" t="s">
        <v>136</v>
      </c>
      <c r="E138" s="12"/>
      <c r="F138" s="12">
        <v>41.2</v>
      </c>
      <c r="G138" s="12"/>
      <c r="H138" s="12"/>
      <c r="I138" s="12"/>
      <c r="J138" s="12"/>
      <c r="K138" s="12">
        <v>0.64</v>
      </c>
      <c r="L138" s="12"/>
      <c r="M138" s="12"/>
      <c r="N138" s="13">
        <v>0.62</v>
      </c>
      <c r="O138" s="12"/>
      <c r="P138" s="5">
        <v>0.62</v>
      </c>
      <c r="Q138" s="5" t="s">
        <v>212</v>
      </c>
    </row>
    <row r="139" spans="1:17" ht="12.75">
      <c r="A139" s="2">
        <v>126</v>
      </c>
      <c r="B139" s="1" t="s">
        <v>137</v>
      </c>
      <c r="C139" s="6">
        <v>400</v>
      </c>
      <c r="D139" s="2" t="s">
        <v>3</v>
      </c>
      <c r="E139" s="12"/>
      <c r="F139" s="12">
        <v>2.3</v>
      </c>
      <c r="G139" s="12"/>
      <c r="H139" s="12">
        <v>2.32</v>
      </c>
      <c r="I139" s="12"/>
      <c r="J139" s="12"/>
      <c r="K139" s="12">
        <v>3.2</v>
      </c>
      <c r="L139" s="12"/>
      <c r="M139" s="12"/>
      <c r="N139" s="12"/>
      <c r="O139" s="13">
        <v>2.19</v>
      </c>
      <c r="P139" s="5">
        <v>2.19</v>
      </c>
      <c r="Q139" s="5" t="s">
        <v>213</v>
      </c>
    </row>
    <row r="140" spans="1:17" ht="25.5">
      <c r="A140" s="2">
        <v>127</v>
      </c>
      <c r="B140" s="1" t="s">
        <v>138</v>
      </c>
      <c r="C140" s="6">
        <v>300</v>
      </c>
      <c r="D140" s="2" t="s">
        <v>3</v>
      </c>
      <c r="E140" s="12"/>
      <c r="F140" s="12">
        <v>2.3</v>
      </c>
      <c r="G140" s="12"/>
      <c r="H140" s="12">
        <v>2.32</v>
      </c>
      <c r="I140" s="12"/>
      <c r="J140" s="12"/>
      <c r="K140" s="12">
        <v>3.5</v>
      </c>
      <c r="L140" s="12"/>
      <c r="M140" s="12"/>
      <c r="N140" s="12"/>
      <c r="O140" s="13">
        <v>2.19</v>
      </c>
      <c r="P140" s="5">
        <v>2.19</v>
      </c>
      <c r="Q140" s="5" t="s">
        <v>213</v>
      </c>
    </row>
    <row r="141" spans="1:17" ht="25.5">
      <c r="A141" s="2">
        <v>128</v>
      </c>
      <c r="B141" s="1" t="s">
        <v>139</v>
      </c>
      <c r="C141" s="6">
        <v>100</v>
      </c>
      <c r="D141" s="2" t="s">
        <v>3</v>
      </c>
      <c r="E141" s="12"/>
      <c r="F141" s="12">
        <v>4.5</v>
      </c>
      <c r="G141" s="12"/>
      <c r="H141" s="12">
        <v>3.48</v>
      </c>
      <c r="I141" s="12"/>
      <c r="J141" s="12"/>
      <c r="K141" s="12">
        <v>5.1</v>
      </c>
      <c r="L141" s="12"/>
      <c r="M141" s="12"/>
      <c r="N141" s="12"/>
      <c r="O141" s="13">
        <v>3.28</v>
      </c>
      <c r="P141" s="5">
        <v>3.28</v>
      </c>
      <c r="Q141" s="5" t="s">
        <v>213</v>
      </c>
    </row>
    <row r="142" spans="1:17" ht="12.75">
      <c r="A142" s="2">
        <v>129</v>
      </c>
      <c r="B142" s="1" t="s">
        <v>140</v>
      </c>
      <c r="C142" s="6">
        <v>1250</v>
      </c>
      <c r="D142" s="2" t="s">
        <v>3</v>
      </c>
      <c r="E142" s="12"/>
      <c r="F142" s="12">
        <v>2.3</v>
      </c>
      <c r="G142" s="12"/>
      <c r="H142" s="12">
        <v>2.3</v>
      </c>
      <c r="I142" s="12"/>
      <c r="J142" s="12"/>
      <c r="K142" s="12">
        <v>3.2</v>
      </c>
      <c r="L142" s="12"/>
      <c r="M142" s="12"/>
      <c r="N142" s="13">
        <v>2.1</v>
      </c>
      <c r="O142" s="12">
        <v>2.19</v>
      </c>
      <c r="P142" s="5">
        <v>2.1</v>
      </c>
      <c r="Q142" s="5" t="s">
        <v>212</v>
      </c>
    </row>
    <row r="143" spans="1:17" ht="12.75">
      <c r="A143" s="2">
        <v>130</v>
      </c>
      <c r="B143" s="1" t="s">
        <v>141</v>
      </c>
      <c r="C143" s="2">
        <v>20</v>
      </c>
      <c r="D143" s="2" t="s">
        <v>3</v>
      </c>
      <c r="E143" s="2"/>
      <c r="F143" s="2"/>
      <c r="G143" s="2"/>
      <c r="H143" s="2"/>
      <c r="I143" s="2"/>
      <c r="J143" s="2"/>
      <c r="K143" s="13">
        <v>52</v>
      </c>
      <c r="L143" s="2">
        <v>66</v>
      </c>
      <c r="M143" s="2"/>
      <c r="N143" s="2">
        <v>63</v>
      </c>
      <c r="O143" s="2"/>
      <c r="P143" s="5">
        <v>52</v>
      </c>
      <c r="Q143" s="5" t="s">
        <v>209</v>
      </c>
    </row>
    <row r="144" spans="1:17" ht="12.75">
      <c r="A144" s="2">
        <v>131</v>
      </c>
      <c r="B144" s="1" t="s">
        <v>142</v>
      </c>
      <c r="C144" s="6">
        <v>10</v>
      </c>
      <c r="D144" s="6" t="s">
        <v>3</v>
      </c>
      <c r="E144" s="12"/>
      <c r="F144" s="12"/>
      <c r="G144" s="12"/>
      <c r="H144" s="12"/>
      <c r="I144" s="12"/>
      <c r="J144" s="13">
        <v>2400</v>
      </c>
      <c r="K144" s="12"/>
      <c r="L144" s="12"/>
      <c r="M144" s="12"/>
      <c r="N144" s="12">
        <v>3200</v>
      </c>
      <c r="O144" s="12"/>
      <c r="P144" s="5">
        <v>2400</v>
      </c>
      <c r="Q144" s="5" t="s">
        <v>208</v>
      </c>
    </row>
    <row r="145" spans="1:17" ht="12.75">
      <c r="A145" s="2">
        <v>132</v>
      </c>
      <c r="B145" s="1" t="s">
        <v>143</v>
      </c>
      <c r="C145" s="6">
        <v>30</v>
      </c>
      <c r="D145" s="2" t="s">
        <v>3</v>
      </c>
      <c r="E145" s="12"/>
      <c r="F145" s="12">
        <v>185</v>
      </c>
      <c r="G145" s="12"/>
      <c r="H145" s="12"/>
      <c r="I145" s="12"/>
      <c r="J145" s="12"/>
      <c r="K145" s="12">
        <v>183</v>
      </c>
      <c r="L145" s="12">
        <v>182</v>
      </c>
      <c r="M145" s="12"/>
      <c r="N145" s="13">
        <v>170</v>
      </c>
      <c r="O145" s="12"/>
      <c r="P145" s="5">
        <v>170</v>
      </c>
      <c r="Q145" s="5" t="s">
        <v>212</v>
      </c>
    </row>
    <row r="146" spans="1:17" ht="12.75">
      <c r="A146" s="2">
        <v>133</v>
      </c>
      <c r="B146" s="1" t="s">
        <v>144</v>
      </c>
      <c r="C146" s="6">
        <v>110</v>
      </c>
      <c r="D146" s="2" t="s">
        <v>3</v>
      </c>
      <c r="E146" s="15"/>
      <c r="F146" s="15">
        <v>93</v>
      </c>
      <c r="G146" s="15"/>
      <c r="H146" s="15"/>
      <c r="I146" s="15"/>
      <c r="J146" s="15">
        <v>93</v>
      </c>
      <c r="K146" s="15"/>
      <c r="L146" s="15"/>
      <c r="M146" s="15"/>
      <c r="N146" s="15">
        <v>106</v>
      </c>
      <c r="O146" s="15"/>
      <c r="P146" s="5">
        <v>93</v>
      </c>
      <c r="Q146" s="5" t="s">
        <v>215</v>
      </c>
    </row>
    <row r="147" spans="1:17" ht="12.75">
      <c r="A147" s="2">
        <v>134</v>
      </c>
      <c r="B147" s="1" t="s">
        <v>145</v>
      </c>
      <c r="C147" s="6">
        <v>20</v>
      </c>
      <c r="D147" s="2" t="s">
        <v>3</v>
      </c>
      <c r="E147" s="12"/>
      <c r="F147" s="12"/>
      <c r="G147" s="12"/>
      <c r="H147" s="12"/>
      <c r="I147" s="12"/>
      <c r="J147" s="12"/>
      <c r="K147" s="12"/>
      <c r="L147" s="12">
        <v>193</v>
      </c>
      <c r="M147" s="12"/>
      <c r="N147" s="13">
        <v>190</v>
      </c>
      <c r="O147" s="12"/>
      <c r="P147" s="5">
        <v>190</v>
      </c>
      <c r="Q147" s="5" t="s">
        <v>212</v>
      </c>
    </row>
    <row r="148" spans="1:17" ht="12.75">
      <c r="A148" s="2">
        <v>135</v>
      </c>
      <c r="B148" s="1" t="s">
        <v>146</v>
      </c>
      <c r="C148" s="6">
        <v>5</v>
      </c>
      <c r="D148" s="2" t="s">
        <v>3</v>
      </c>
      <c r="E148" s="12"/>
      <c r="F148" s="12">
        <v>1100</v>
      </c>
      <c r="G148" s="12"/>
      <c r="H148" s="12"/>
      <c r="I148" s="12"/>
      <c r="J148" s="12"/>
      <c r="K148" s="12">
        <v>850</v>
      </c>
      <c r="L148" s="12"/>
      <c r="M148" s="12"/>
      <c r="N148" s="13">
        <v>710</v>
      </c>
      <c r="O148" s="12"/>
      <c r="P148" s="5">
        <v>710</v>
      </c>
      <c r="Q148" s="5" t="s">
        <v>212</v>
      </c>
    </row>
    <row r="149" spans="1:17" ht="12.75">
      <c r="A149" s="2">
        <v>136</v>
      </c>
      <c r="B149" s="1" t="s">
        <v>147</v>
      </c>
      <c r="C149" s="6">
        <v>50</v>
      </c>
      <c r="D149" s="6" t="s">
        <v>3</v>
      </c>
      <c r="E149" s="12"/>
      <c r="F149" s="12"/>
      <c r="G149" s="12"/>
      <c r="H149" s="12"/>
      <c r="I149" s="12"/>
      <c r="J149" s="12">
        <v>380</v>
      </c>
      <c r="K149" s="12"/>
      <c r="L149" s="12"/>
      <c r="M149" s="12"/>
      <c r="N149" s="13">
        <v>96</v>
      </c>
      <c r="O149" s="12"/>
      <c r="P149" s="5">
        <v>96</v>
      </c>
      <c r="Q149" s="5" t="s">
        <v>212</v>
      </c>
    </row>
    <row r="150" spans="1:17" ht="12.75">
      <c r="A150" s="2">
        <v>137</v>
      </c>
      <c r="B150" s="1" t="s">
        <v>148</v>
      </c>
      <c r="C150" s="6">
        <v>1</v>
      </c>
      <c r="D150" s="2" t="s">
        <v>3</v>
      </c>
      <c r="E150" s="12"/>
      <c r="F150" s="13">
        <v>247</v>
      </c>
      <c r="G150" s="12"/>
      <c r="H150" s="12"/>
      <c r="I150" s="12"/>
      <c r="J150" s="12"/>
      <c r="K150" s="12">
        <v>300</v>
      </c>
      <c r="L150" s="12"/>
      <c r="M150" s="12"/>
      <c r="N150" s="12">
        <v>268</v>
      </c>
      <c r="O150" s="12"/>
      <c r="P150" s="5">
        <v>247</v>
      </c>
      <c r="Q150" s="5" t="s">
        <v>204</v>
      </c>
    </row>
    <row r="151" spans="1:17" ht="12.75">
      <c r="A151" s="2">
        <v>138</v>
      </c>
      <c r="B151" s="1" t="s">
        <v>149</v>
      </c>
      <c r="C151" s="6">
        <v>1</v>
      </c>
      <c r="D151" s="2" t="s">
        <v>3</v>
      </c>
      <c r="E151" s="12"/>
      <c r="F151" s="13">
        <v>247</v>
      </c>
      <c r="G151" s="12"/>
      <c r="H151" s="12"/>
      <c r="I151" s="12"/>
      <c r="J151" s="12"/>
      <c r="K151" s="12">
        <v>300</v>
      </c>
      <c r="L151" s="12"/>
      <c r="M151" s="12"/>
      <c r="N151" s="12">
        <v>268</v>
      </c>
      <c r="O151" s="12"/>
      <c r="P151" s="5">
        <v>247</v>
      </c>
      <c r="Q151" s="5" t="s">
        <v>204</v>
      </c>
    </row>
    <row r="152" spans="1:17" ht="12.75">
      <c r="A152" s="2">
        <v>139</v>
      </c>
      <c r="B152" s="5" t="s">
        <v>150</v>
      </c>
      <c r="C152" s="6">
        <v>8</v>
      </c>
      <c r="D152" s="4" t="s">
        <v>1</v>
      </c>
      <c r="E152" s="12"/>
      <c r="F152" s="12"/>
      <c r="G152" s="12"/>
      <c r="H152" s="12"/>
      <c r="I152" s="12"/>
      <c r="J152" s="12"/>
      <c r="K152" s="12">
        <v>140</v>
      </c>
      <c r="L152" s="12">
        <v>128.4</v>
      </c>
      <c r="M152" s="12"/>
      <c r="N152" s="13">
        <v>112</v>
      </c>
      <c r="O152" s="12"/>
      <c r="P152" s="5">
        <v>112</v>
      </c>
      <c r="Q152" s="5" t="s">
        <v>212</v>
      </c>
    </row>
    <row r="153" spans="1:17" ht="12.75">
      <c r="A153" s="2">
        <v>140</v>
      </c>
      <c r="B153" s="1" t="s">
        <v>151</v>
      </c>
      <c r="C153" s="6">
        <v>500</v>
      </c>
      <c r="D153" s="2" t="s">
        <v>152</v>
      </c>
      <c r="E153" s="12">
        <v>4</v>
      </c>
      <c r="F153" s="12">
        <v>4.85</v>
      </c>
      <c r="G153" s="12"/>
      <c r="H153" s="12">
        <v>5.58</v>
      </c>
      <c r="I153" s="12"/>
      <c r="J153" s="12"/>
      <c r="K153" s="12"/>
      <c r="L153" s="12"/>
      <c r="M153" s="12"/>
      <c r="N153" s="12">
        <v>3.9</v>
      </c>
      <c r="O153" s="13">
        <v>2.45</v>
      </c>
      <c r="P153" s="5">
        <v>2.45</v>
      </c>
      <c r="Q153" s="5" t="s">
        <v>213</v>
      </c>
    </row>
    <row r="154" spans="1:17" ht="12.75">
      <c r="A154" s="2">
        <v>141</v>
      </c>
      <c r="B154" s="1" t="s">
        <v>153</v>
      </c>
      <c r="C154" s="6">
        <v>1500</v>
      </c>
      <c r="D154" s="2" t="s">
        <v>152</v>
      </c>
      <c r="E154" s="12">
        <v>4.46</v>
      </c>
      <c r="F154" s="12">
        <v>4.85</v>
      </c>
      <c r="G154" s="12"/>
      <c r="H154" s="12">
        <v>5.48</v>
      </c>
      <c r="I154" s="12"/>
      <c r="J154" s="12"/>
      <c r="K154" s="12"/>
      <c r="L154" s="12"/>
      <c r="M154" s="12"/>
      <c r="N154" s="12">
        <v>3.9</v>
      </c>
      <c r="O154" s="13">
        <v>2.45</v>
      </c>
      <c r="P154" s="5">
        <v>2.45</v>
      </c>
      <c r="Q154" s="5" t="s">
        <v>213</v>
      </c>
    </row>
    <row r="155" spans="1:17" ht="12.75">
      <c r="A155" s="2">
        <v>142</v>
      </c>
      <c r="B155" s="1" t="s">
        <v>154</v>
      </c>
      <c r="C155" s="6">
        <v>1500</v>
      </c>
      <c r="D155" s="2" t="s">
        <v>152</v>
      </c>
      <c r="E155" s="12">
        <v>4.46</v>
      </c>
      <c r="F155" s="12">
        <v>4.85</v>
      </c>
      <c r="G155" s="12"/>
      <c r="H155" s="12">
        <v>5.48</v>
      </c>
      <c r="I155" s="12">
        <v>6.44</v>
      </c>
      <c r="J155" s="12"/>
      <c r="K155" s="12"/>
      <c r="L155" s="12"/>
      <c r="M155" s="12"/>
      <c r="N155" s="12">
        <v>3.9</v>
      </c>
      <c r="O155" s="13">
        <v>2.45</v>
      </c>
      <c r="P155" s="5">
        <v>2.45</v>
      </c>
      <c r="Q155" s="5" t="s">
        <v>213</v>
      </c>
    </row>
    <row r="156" spans="1:17" ht="12.75">
      <c r="A156" s="2">
        <v>143</v>
      </c>
      <c r="B156" s="1" t="s">
        <v>155</v>
      </c>
      <c r="C156" s="6">
        <v>24</v>
      </c>
      <c r="D156" s="2" t="s">
        <v>1</v>
      </c>
      <c r="E156" s="12"/>
      <c r="F156" s="12"/>
      <c r="G156" s="12"/>
      <c r="H156" s="12"/>
      <c r="I156" s="12"/>
      <c r="J156" s="12"/>
      <c r="K156" s="12">
        <v>195</v>
      </c>
      <c r="L156" s="12">
        <v>190</v>
      </c>
      <c r="M156" s="12"/>
      <c r="N156" s="13">
        <v>181</v>
      </c>
      <c r="O156" s="12"/>
      <c r="P156" s="5">
        <v>181</v>
      </c>
      <c r="Q156" s="5" t="s">
        <v>212</v>
      </c>
    </row>
    <row r="157" spans="1:17" ht="12.75">
      <c r="A157" s="2">
        <v>144</v>
      </c>
      <c r="B157" s="1" t="s">
        <v>156</v>
      </c>
      <c r="C157" s="6">
        <v>48</v>
      </c>
      <c r="D157" s="2" t="s">
        <v>1</v>
      </c>
      <c r="E157" s="12"/>
      <c r="F157" s="12">
        <v>283.25</v>
      </c>
      <c r="G157" s="12"/>
      <c r="H157" s="12"/>
      <c r="I157" s="12"/>
      <c r="J157" s="12"/>
      <c r="K157" s="12">
        <v>270</v>
      </c>
      <c r="L157" s="12">
        <v>264</v>
      </c>
      <c r="M157" s="12"/>
      <c r="N157" s="13">
        <v>259</v>
      </c>
      <c r="O157" s="12"/>
      <c r="P157" s="5">
        <v>259</v>
      </c>
      <c r="Q157" s="5" t="s">
        <v>212</v>
      </c>
    </row>
    <row r="158" spans="1:17" ht="12.75">
      <c r="A158" s="2">
        <v>145</v>
      </c>
      <c r="B158" s="1" t="s">
        <v>157</v>
      </c>
      <c r="C158" s="6">
        <v>50</v>
      </c>
      <c r="D158" s="6" t="s">
        <v>3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3">
        <v>1900</v>
      </c>
      <c r="O158" s="12"/>
      <c r="P158" s="5">
        <v>1900</v>
      </c>
      <c r="Q158" s="5" t="s">
        <v>212</v>
      </c>
    </row>
    <row r="159" spans="1:17" ht="12.75">
      <c r="A159" s="2">
        <v>146</v>
      </c>
      <c r="B159" s="1" t="s">
        <v>158</v>
      </c>
      <c r="C159" s="6">
        <v>1</v>
      </c>
      <c r="D159" s="2" t="s">
        <v>1</v>
      </c>
      <c r="E159" s="12"/>
      <c r="F159" s="12">
        <v>5974</v>
      </c>
      <c r="G159" s="12"/>
      <c r="H159" s="12"/>
      <c r="I159" s="12"/>
      <c r="J159" s="12"/>
      <c r="K159" s="12">
        <v>6500</v>
      </c>
      <c r="L159" s="12"/>
      <c r="M159" s="12"/>
      <c r="N159" s="13">
        <v>5496</v>
      </c>
      <c r="O159" s="12"/>
      <c r="P159" s="5">
        <v>5496</v>
      </c>
      <c r="Q159" s="5" t="s">
        <v>212</v>
      </c>
    </row>
    <row r="160" spans="1:17" ht="25.5">
      <c r="A160" s="2">
        <v>147</v>
      </c>
      <c r="B160" s="1" t="s">
        <v>159</v>
      </c>
      <c r="C160" s="6">
        <v>15</v>
      </c>
      <c r="D160" s="2" t="s">
        <v>10</v>
      </c>
      <c r="E160" s="12"/>
      <c r="F160" s="12">
        <v>1164</v>
      </c>
      <c r="G160" s="12"/>
      <c r="H160" s="12"/>
      <c r="I160" s="12"/>
      <c r="J160" s="12"/>
      <c r="K160" s="12">
        <v>1126</v>
      </c>
      <c r="L160" s="12"/>
      <c r="M160" s="12"/>
      <c r="N160" s="13">
        <v>940</v>
      </c>
      <c r="O160" s="12"/>
      <c r="P160" s="5">
        <v>940</v>
      </c>
      <c r="Q160" s="5" t="s">
        <v>212</v>
      </c>
    </row>
    <row r="161" spans="1:17" ht="12.75">
      <c r="A161" s="2">
        <v>148</v>
      </c>
      <c r="B161" s="7" t="s">
        <v>160</v>
      </c>
      <c r="C161" s="2">
        <v>10</v>
      </c>
      <c r="D161" s="2" t="s">
        <v>1</v>
      </c>
      <c r="E161" s="2"/>
      <c r="F161" s="2"/>
      <c r="G161" s="2"/>
      <c r="H161" s="2"/>
      <c r="I161" s="2"/>
      <c r="J161" s="2"/>
      <c r="K161" s="12">
        <v>820</v>
      </c>
      <c r="L161" s="2">
        <v>787</v>
      </c>
      <c r="M161" s="2"/>
      <c r="N161" s="14">
        <v>580</v>
      </c>
      <c r="O161" s="2"/>
      <c r="P161" s="5">
        <v>580</v>
      </c>
      <c r="Q161" s="5" t="s">
        <v>212</v>
      </c>
    </row>
    <row r="162" spans="1:17" ht="12.75">
      <c r="A162" s="2">
        <v>149</v>
      </c>
      <c r="B162" s="1" t="s">
        <v>161</v>
      </c>
      <c r="C162" s="6">
        <v>24</v>
      </c>
      <c r="D162" s="2" t="s">
        <v>1</v>
      </c>
      <c r="E162" s="12"/>
      <c r="F162" s="12">
        <v>53.6</v>
      </c>
      <c r="G162" s="12"/>
      <c r="H162" s="12"/>
      <c r="I162" s="12"/>
      <c r="J162" s="12"/>
      <c r="K162" s="12">
        <v>47</v>
      </c>
      <c r="L162" s="12">
        <v>44.7</v>
      </c>
      <c r="M162" s="12"/>
      <c r="N162" s="13">
        <v>44</v>
      </c>
      <c r="O162" s="12"/>
      <c r="P162" s="5">
        <v>44</v>
      </c>
      <c r="Q162" s="5" t="s">
        <v>212</v>
      </c>
    </row>
    <row r="163" spans="1:17" ht="12.75">
      <c r="A163" s="2">
        <v>150</v>
      </c>
      <c r="B163" s="1" t="s">
        <v>162</v>
      </c>
      <c r="C163" s="6">
        <v>24</v>
      </c>
      <c r="D163" s="2" t="s">
        <v>3</v>
      </c>
      <c r="E163" s="12"/>
      <c r="F163" s="12">
        <v>53.6</v>
      </c>
      <c r="G163" s="12"/>
      <c r="H163" s="12"/>
      <c r="I163" s="12"/>
      <c r="J163" s="12"/>
      <c r="K163" s="12">
        <v>48</v>
      </c>
      <c r="L163" s="12">
        <v>47.6</v>
      </c>
      <c r="M163" s="12"/>
      <c r="N163" s="13">
        <v>46</v>
      </c>
      <c r="O163" s="12"/>
      <c r="P163" s="5">
        <v>46</v>
      </c>
      <c r="Q163" s="5" t="s">
        <v>212</v>
      </c>
    </row>
    <row r="164" spans="1:17" ht="12.75">
      <c r="A164" s="2">
        <v>151</v>
      </c>
      <c r="B164" s="1" t="s">
        <v>163</v>
      </c>
      <c r="C164" s="6">
        <v>72</v>
      </c>
      <c r="D164" s="2" t="s">
        <v>1</v>
      </c>
      <c r="E164" s="12"/>
      <c r="F164" s="12">
        <v>53.6</v>
      </c>
      <c r="G164" s="12"/>
      <c r="H164" s="12"/>
      <c r="I164" s="12"/>
      <c r="J164" s="12"/>
      <c r="K164" s="12">
        <v>50</v>
      </c>
      <c r="L164" s="13">
        <v>47.6</v>
      </c>
      <c r="M164" s="12"/>
      <c r="N164" s="12">
        <v>48</v>
      </c>
      <c r="O164" s="12"/>
      <c r="P164" s="5">
        <v>47.6</v>
      </c>
      <c r="Q164" s="5" t="s">
        <v>210</v>
      </c>
    </row>
    <row r="165" spans="1:17" ht="12.75">
      <c r="A165" s="2">
        <v>152</v>
      </c>
      <c r="B165" s="1" t="s">
        <v>164</v>
      </c>
      <c r="C165" s="6">
        <v>2</v>
      </c>
      <c r="D165" s="2" t="s">
        <v>1</v>
      </c>
      <c r="E165" s="12"/>
      <c r="F165" s="13">
        <v>494</v>
      </c>
      <c r="G165" s="12"/>
      <c r="H165" s="12"/>
      <c r="I165" s="12"/>
      <c r="J165" s="12"/>
      <c r="K165" s="12">
        <v>515</v>
      </c>
      <c r="L165" s="12">
        <v>520</v>
      </c>
      <c r="M165" s="12"/>
      <c r="N165" s="12">
        <v>496</v>
      </c>
      <c r="O165" s="12"/>
      <c r="P165" s="5">
        <v>494</v>
      </c>
      <c r="Q165" s="5" t="s">
        <v>204</v>
      </c>
    </row>
    <row r="166" spans="1:17" ht="12.75">
      <c r="A166" s="2">
        <v>153</v>
      </c>
      <c r="B166" s="1" t="s">
        <v>165</v>
      </c>
      <c r="C166" s="6">
        <v>32</v>
      </c>
      <c r="D166" s="2" t="s">
        <v>166</v>
      </c>
      <c r="E166" s="12"/>
      <c r="F166" s="12">
        <v>885</v>
      </c>
      <c r="G166" s="12"/>
      <c r="H166" s="12"/>
      <c r="I166" s="12"/>
      <c r="J166" s="12"/>
      <c r="K166" s="12">
        <v>957</v>
      </c>
      <c r="L166" s="12"/>
      <c r="M166" s="12"/>
      <c r="N166" s="13">
        <v>845</v>
      </c>
      <c r="O166" s="12"/>
      <c r="P166" s="5">
        <v>845</v>
      </c>
      <c r="Q166" s="5" t="s">
        <v>212</v>
      </c>
    </row>
    <row r="167" spans="1:17" ht="12.75">
      <c r="A167" s="2">
        <v>154</v>
      </c>
      <c r="B167" s="1" t="s">
        <v>167</v>
      </c>
      <c r="C167" s="6">
        <v>5</v>
      </c>
      <c r="D167" s="2" t="s">
        <v>1</v>
      </c>
      <c r="E167" s="12"/>
      <c r="F167" s="12">
        <v>607</v>
      </c>
      <c r="G167" s="12"/>
      <c r="H167" s="12"/>
      <c r="I167" s="12"/>
      <c r="J167" s="12"/>
      <c r="K167" s="12">
        <v>580</v>
      </c>
      <c r="L167" s="12">
        <v>715</v>
      </c>
      <c r="M167" s="12"/>
      <c r="N167" s="13">
        <v>545</v>
      </c>
      <c r="O167" s="12"/>
      <c r="P167" s="5">
        <v>545</v>
      </c>
      <c r="Q167" s="5" t="s">
        <v>212</v>
      </c>
    </row>
    <row r="168" spans="1:17" ht="12.75">
      <c r="A168" s="2">
        <v>155</v>
      </c>
      <c r="B168" s="1" t="s">
        <v>168</v>
      </c>
      <c r="C168" s="6">
        <v>6</v>
      </c>
      <c r="D168" s="2" t="s">
        <v>1</v>
      </c>
      <c r="E168" s="12"/>
      <c r="F168" s="12">
        <v>618</v>
      </c>
      <c r="G168" s="12"/>
      <c r="H168" s="12"/>
      <c r="I168" s="12"/>
      <c r="J168" s="12"/>
      <c r="K168" s="12"/>
      <c r="L168" s="13">
        <v>413.7</v>
      </c>
      <c r="M168" s="12"/>
      <c r="N168" s="12"/>
      <c r="O168" s="12"/>
      <c r="P168" s="5">
        <v>413.7</v>
      </c>
      <c r="Q168" s="5" t="s">
        <v>210</v>
      </c>
    </row>
    <row r="169" spans="1:17" ht="25.5">
      <c r="A169" s="2">
        <v>156</v>
      </c>
      <c r="B169" s="1" t="s">
        <v>169</v>
      </c>
      <c r="C169" s="6">
        <v>2</v>
      </c>
      <c r="D169" s="2" t="s">
        <v>1</v>
      </c>
      <c r="E169" s="12"/>
      <c r="F169" s="12"/>
      <c r="G169" s="12"/>
      <c r="H169" s="12"/>
      <c r="I169" s="12"/>
      <c r="J169" s="12"/>
      <c r="K169" s="12">
        <v>1490</v>
      </c>
      <c r="L169" s="12"/>
      <c r="M169" s="12"/>
      <c r="N169" s="13">
        <v>1351</v>
      </c>
      <c r="O169" s="12"/>
      <c r="P169" s="5">
        <v>1351</v>
      </c>
      <c r="Q169" s="5" t="s">
        <v>212</v>
      </c>
    </row>
    <row r="170" spans="1:17" ht="25.5">
      <c r="A170" s="2">
        <v>157</v>
      </c>
      <c r="B170" s="1" t="s">
        <v>170</v>
      </c>
      <c r="C170" s="6">
        <v>2</v>
      </c>
      <c r="D170" s="2" t="s">
        <v>1</v>
      </c>
      <c r="E170" s="12"/>
      <c r="F170" s="12"/>
      <c r="G170" s="12"/>
      <c r="H170" s="12"/>
      <c r="I170" s="12"/>
      <c r="J170" s="12"/>
      <c r="K170" s="12">
        <v>2080</v>
      </c>
      <c r="L170" s="12"/>
      <c r="M170" s="12"/>
      <c r="N170" s="13">
        <v>1940</v>
      </c>
      <c r="O170" s="12"/>
      <c r="P170" s="5">
        <v>1940</v>
      </c>
      <c r="Q170" s="5" t="s">
        <v>212</v>
      </c>
    </row>
    <row r="171" spans="1:17" ht="12.75">
      <c r="A171" s="2">
        <v>158</v>
      </c>
      <c r="B171" s="1" t="s">
        <v>171</v>
      </c>
      <c r="C171" s="6">
        <v>100</v>
      </c>
      <c r="D171" s="2" t="s">
        <v>1</v>
      </c>
      <c r="E171" s="15"/>
      <c r="F171" s="15">
        <v>216.3</v>
      </c>
      <c r="G171" s="15"/>
      <c r="H171" s="15"/>
      <c r="I171" s="15"/>
      <c r="J171" s="15"/>
      <c r="K171" s="15">
        <v>205</v>
      </c>
      <c r="L171" s="15">
        <v>230</v>
      </c>
      <c r="M171" s="15"/>
      <c r="N171" s="15">
        <v>205</v>
      </c>
      <c r="O171" s="15"/>
      <c r="P171" s="5">
        <v>205</v>
      </c>
      <c r="Q171" s="5" t="s">
        <v>215</v>
      </c>
    </row>
    <row r="172" spans="1:17" ht="12.75">
      <c r="A172" s="2">
        <v>159</v>
      </c>
      <c r="B172" s="5" t="s">
        <v>172</v>
      </c>
      <c r="C172" s="6">
        <v>10</v>
      </c>
      <c r="D172" s="4" t="s">
        <v>3</v>
      </c>
      <c r="E172" s="12"/>
      <c r="F172" s="13">
        <v>685</v>
      </c>
      <c r="G172" s="12"/>
      <c r="H172" s="12"/>
      <c r="I172" s="12"/>
      <c r="J172" s="12"/>
      <c r="K172" s="12">
        <v>850</v>
      </c>
      <c r="L172" s="12">
        <v>717</v>
      </c>
      <c r="M172" s="12"/>
      <c r="N172" s="12">
        <v>804</v>
      </c>
      <c r="O172" s="12"/>
      <c r="P172" s="5">
        <v>685</v>
      </c>
      <c r="Q172" s="5" t="s">
        <v>204</v>
      </c>
    </row>
    <row r="173" spans="1:17" ht="12.75">
      <c r="A173" s="2">
        <v>160</v>
      </c>
      <c r="B173" s="1" t="s">
        <v>173</v>
      </c>
      <c r="C173" s="6">
        <v>5</v>
      </c>
      <c r="D173" s="2" t="s">
        <v>1</v>
      </c>
      <c r="E173" s="12"/>
      <c r="F173" s="12">
        <v>422.3</v>
      </c>
      <c r="G173" s="12"/>
      <c r="H173" s="12"/>
      <c r="I173" s="12"/>
      <c r="J173" s="12"/>
      <c r="K173" s="12">
        <v>385</v>
      </c>
      <c r="L173" s="13">
        <v>340</v>
      </c>
      <c r="M173" s="12"/>
      <c r="N173" s="12">
        <v>453</v>
      </c>
      <c r="O173" s="12"/>
      <c r="P173" s="5">
        <v>340</v>
      </c>
      <c r="Q173" s="5" t="s">
        <v>210</v>
      </c>
    </row>
    <row r="174" spans="1:17" ht="12.75">
      <c r="A174" s="2">
        <v>161</v>
      </c>
      <c r="B174" s="1" t="s">
        <v>174</v>
      </c>
      <c r="C174" s="6">
        <v>5</v>
      </c>
      <c r="D174" s="2" t="s">
        <v>3</v>
      </c>
      <c r="E174" s="12"/>
      <c r="F174" s="12">
        <v>630.4</v>
      </c>
      <c r="G174" s="12"/>
      <c r="H174" s="12"/>
      <c r="I174" s="12"/>
      <c r="J174" s="12"/>
      <c r="K174" s="12">
        <v>590</v>
      </c>
      <c r="L174" s="12">
        <v>600</v>
      </c>
      <c r="M174" s="12"/>
      <c r="N174" s="13">
        <v>545</v>
      </c>
      <c r="O174" s="12"/>
      <c r="P174" s="5">
        <v>545</v>
      </c>
      <c r="Q174" s="5" t="s">
        <v>212</v>
      </c>
    </row>
    <row r="175" spans="1:17" ht="12.75">
      <c r="A175" s="2">
        <v>162</v>
      </c>
      <c r="B175" s="1" t="s">
        <v>175</v>
      </c>
      <c r="C175" s="6">
        <v>5</v>
      </c>
      <c r="D175" s="2" t="s">
        <v>3</v>
      </c>
      <c r="E175" s="12"/>
      <c r="F175" s="12">
        <v>2000.6</v>
      </c>
      <c r="G175" s="12"/>
      <c r="H175" s="12"/>
      <c r="I175" s="12"/>
      <c r="J175" s="12"/>
      <c r="K175" s="12">
        <v>2095</v>
      </c>
      <c r="L175" s="12"/>
      <c r="M175" s="12"/>
      <c r="N175" s="13">
        <v>1819</v>
      </c>
      <c r="O175" s="12"/>
      <c r="P175" s="5">
        <v>1819</v>
      </c>
      <c r="Q175" s="5" t="s">
        <v>212</v>
      </c>
    </row>
    <row r="176" spans="1:17" ht="12.75">
      <c r="A176" s="2">
        <v>163</v>
      </c>
      <c r="B176" s="1" t="s">
        <v>176</v>
      </c>
      <c r="C176" s="6">
        <v>50</v>
      </c>
      <c r="D176" s="2" t="s">
        <v>177</v>
      </c>
      <c r="E176" s="12">
        <v>384.14</v>
      </c>
      <c r="F176" s="12">
        <v>260</v>
      </c>
      <c r="G176" s="12"/>
      <c r="H176" s="12"/>
      <c r="I176" s="12"/>
      <c r="J176" s="13">
        <v>252</v>
      </c>
      <c r="K176" s="12">
        <v>325</v>
      </c>
      <c r="L176" s="12"/>
      <c r="M176" s="12"/>
      <c r="N176" s="12">
        <v>295</v>
      </c>
      <c r="O176" s="12"/>
      <c r="P176" s="5">
        <v>252</v>
      </c>
      <c r="Q176" s="5" t="s">
        <v>208</v>
      </c>
    </row>
    <row r="177" spans="1:17" ht="12.75">
      <c r="A177" s="2">
        <v>164</v>
      </c>
      <c r="B177" s="1" t="s">
        <v>178</v>
      </c>
      <c r="C177" s="2">
        <v>15</v>
      </c>
      <c r="D177" s="2" t="s">
        <v>1</v>
      </c>
      <c r="E177" s="2"/>
      <c r="F177" s="2"/>
      <c r="G177" s="2"/>
      <c r="H177" s="2"/>
      <c r="I177" s="2"/>
      <c r="J177" s="2"/>
      <c r="K177" s="12">
        <v>350</v>
      </c>
      <c r="L177" s="2"/>
      <c r="M177" s="2"/>
      <c r="N177" s="14">
        <v>338</v>
      </c>
      <c r="O177" s="2"/>
      <c r="P177" s="5">
        <v>338</v>
      </c>
      <c r="Q177" s="5" t="s">
        <v>212</v>
      </c>
    </row>
    <row r="178" spans="1:17" ht="12.75">
      <c r="A178" s="2">
        <v>165</v>
      </c>
      <c r="B178" s="1" t="s">
        <v>179</v>
      </c>
      <c r="C178" s="6">
        <v>9</v>
      </c>
      <c r="D178" s="2" t="s">
        <v>1</v>
      </c>
      <c r="E178" s="12"/>
      <c r="F178" s="13">
        <v>803.4</v>
      </c>
      <c r="G178" s="12"/>
      <c r="H178" s="12"/>
      <c r="I178" s="12"/>
      <c r="J178" s="12"/>
      <c r="K178" s="12">
        <v>858</v>
      </c>
      <c r="L178" s="12"/>
      <c r="M178" s="12"/>
      <c r="N178" s="12">
        <v>804</v>
      </c>
      <c r="O178" s="12"/>
      <c r="P178" s="5">
        <v>803.4</v>
      </c>
      <c r="Q178" s="5" t="s">
        <v>204</v>
      </c>
    </row>
    <row r="179" spans="1:17" ht="12.75">
      <c r="A179" s="2">
        <v>166</v>
      </c>
      <c r="B179" s="8" t="s">
        <v>180</v>
      </c>
      <c r="C179" s="6">
        <v>20</v>
      </c>
      <c r="D179" s="9" t="s">
        <v>1</v>
      </c>
      <c r="E179" s="12"/>
      <c r="F179" s="12"/>
      <c r="G179" s="12"/>
      <c r="H179" s="12"/>
      <c r="I179" s="12"/>
      <c r="J179" s="12"/>
      <c r="K179" s="12">
        <v>80</v>
      </c>
      <c r="L179" s="12"/>
      <c r="M179" s="12"/>
      <c r="N179" s="12">
        <v>75.7</v>
      </c>
      <c r="O179" s="13">
        <v>75.6</v>
      </c>
      <c r="P179" s="5">
        <v>75.6</v>
      </c>
      <c r="Q179" s="5" t="s">
        <v>213</v>
      </c>
    </row>
    <row r="180" spans="1:17" ht="12.75">
      <c r="A180" s="2">
        <v>167</v>
      </c>
      <c r="B180" s="1" t="s">
        <v>181</v>
      </c>
      <c r="C180" s="6">
        <v>10</v>
      </c>
      <c r="D180" s="6" t="s">
        <v>6</v>
      </c>
      <c r="E180" s="12"/>
      <c r="F180" s="12"/>
      <c r="G180" s="12"/>
      <c r="H180" s="12"/>
      <c r="I180" s="12"/>
      <c r="J180" s="12">
        <v>150</v>
      </c>
      <c r="K180" s="12"/>
      <c r="L180" s="12"/>
      <c r="M180" s="12"/>
      <c r="N180" s="12">
        <v>27</v>
      </c>
      <c r="O180" s="13">
        <v>21.9</v>
      </c>
      <c r="P180" s="5">
        <v>21.9</v>
      </c>
      <c r="Q180" s="5" t="s">
        <v>213</v>
      </c>
    </row>
    <row r="181" spans="1:17" ht="12.75">
      <c r="A181" s="2">
        <v>168</v>
      </c>
      <c r="B181" s="7" t="s">
        <v>182</v>
      </c>
      <c r="C181" s="2">
        <v>36</v>
      </c>
      <c r="D181" s="2" t="s">
        <v>3</v>
      </c>
      <c r="E181" s="2"/>
      <c r="F181" s="2"/>
      <c r="G181" s="2"/>
      <c r="H181" s="2"/>
      <c r="I181" s="2"/>
      <c r="J181" s="2"/>
      <c r="K181" s="12">
        <v>118</v>
      </c>
      <c r="L181" s="14">
        <v>101.48</v>
      </c>
      <c r="M181" s="2">
        <v>107.8</v>
      </c>
      <c r="N181" s="2">
        <v>113</v>
      </c>
      <c r="O181" s="2"/>
      <c r="P181" s="5">
        <v>101.48</v>
      </c>
      <c r="Q181" s="5" t="s">
        <v>210</v>
      </c>
    </row>
    <row r="182" spans="1:17" ht="12.75">
      <c r="A182" s="2">
        <v>169</v>
      </c>
      <c r="B182" s="1" t="s">
        <v>183</v>
      </c>
      <c r="C182" s="6">
        <v>10</v>
      </c>
      <c r="D182" s="2" t="s">
        <v>3</v>
      </c>
      <c r="E182" s="12"/>
      <c r="F182" s="12">
        <v>412</v>
      </c>
      <c r="G182" s="12"/>
      <c r="H182" s="12"/>
      <c r="I182" s="12"/>
      <c r="J182" s="12"/>
      <c r="K182" s="12"/>
      <c r="L182" s="12">
        <v>600</v>
      </c>
      <c r="M182" s="12"/>
      <c r="N182" s="13">
        <v>410</v>
      </c>
      <c r="O182" s="12"/>
      <c r="P182" s="5">
        <v>410</v>
      </c>
      <c r="Q182" s="5" t="s">
        <v>212</v>
      </c>
    </row>
    <row r="183" spans="1:17" ht="12.75">
      <c r="A183" s="2">
        <v>170</v>
      </c>
      <c r="B183" s="7" t="s">
        <v>184</v>
      </c>
      <c r="C183" s="6">
        <v>2</v>
      </c>
      <c r="D183" s="2" t="s">
        <v>3</v>
      </c>
      <c r="E183" s="12"/>
      <c r="F183" s="13">
        <v>1009.4</v>
      </c>
      <c r="G183" s="12"/>
      <c r="H183" s="12"/>
      <c r="I183" s="12"/>
      <c r="J183" s="12"/>
      <c r="K183" s="12"/>
      <c r="L183" s="12"/>
      <c r="M183" s="12"/>
      <c r="N183" s="12">
        <v>1927</v>
      </c>
      <c r="O183" s="12"/>
      <c r="P183" s="5">
        <v>1009.4</v>
      </c>
      <c r="Q183" s="5" t="s">
        <v>204</v>
      </c>
    </row>
    <row r="184" spans="1:17" ht="12.75">
      <c r="A184" s="2">
        <v>171</v>
      </c>
      <c r="B184" s="1" t="s">
        <v>185</v>
      </c>
      <c r="C184" s="6">
        <v>300</v>
      </c>
      <c r="D184" s="2" t="s">
        <v>1</v>
      </c>
      <c r="E184" s="12"/>
      <c r="F184" s="12"/>
      <c r="G184" s="12">
        <v>320.2</v>
      </c>
      <c r="H184" s="12"/>
      <c r="I184" s="12"/>
      <c r="J184" s="13">
        <v>282</v>
      </c>
      <c r="K184" s="12">
        <v>315</v>
      </c>
      <c r="L184" s="12"/>
      <c r="M184" s="12"/>
      <c r="N184" s="12">
        <v>380</v>
      </c>
      <c r="O184" s="12">
        <v>293</v>
      </c>
      <c r="P184" s="5">
        <v>282</v>
      </c>
      <c r="Q184" s="5" t="s">
        <v>208</v>
      </c>
    </row>
    <row r="185" spans="1:17" ht="12.75">
      <c r="A185" s="2">
        <v>172</v>
      </c>
      <c r="B185" s="1" t="s">
        <v>186</v>
      </c>
      <c r="C185" s="6">
        <v>20</v>
      </c>
      <c r="D185" s="2" t="s">
        <v>3</v>
      </c>
      <c r="E185" s="12"/>
      <c r="F185" s="12">
        <v>40</v>
      </c>
      <c r="G185" s="12"/>
      <c r="H185" s="12"/>
      <c r="I185" s="12"/>
      <c r="J185" s="12">
        <v>40</v>
      </c>
      <c r="K185" s="12">
        <v>48</v>
      </c>
      <c r="L185" s="12"/>
      <c r="M185" s="12"/>
      <c r="N185" s="12">
        <v>45.32</v>
      </c>
      <c r="O185" s="13">
        <v>38</v>
      </c>
      <c r="P185" s="5">
        <v>38</v>
      </c>
      <c r="Q185" s="5" t="s">
        <v>213</v>
      </c>
    </row>
    <row r="186" spans="1:17" ht="12.75">
      <c r="A186" s="2">
        <v>173</v>
      </c>
      <c r="B186" s="1" t="s">
        <v>187</v>
      </c>
      <c r="C186" s="6">
        <v>20</v>
      </c>
      <c r="D186" s="2" t="s">
        <v>3</v>
      </c>
      <c r="E186" s="12"/>
      <c r="F186" s="12">
        <v>40</v>
      </c>
      <c r="G186" s="12"/>
      <c r="H186" s="12"/>
      <c r="I186" s="12"/>
      <c r="J186" s="12">
        <v>40</v>
      </c>
      <c r="K186" s="12">
        <v>48</v>
      </c>
      <c r="L186" s="12"/>
      <c r="M186" s="12"/>
      <c r="N186" s="12">
        <v>45.32</v>
      </c>
      <c r="O186" s="13">
        <v>38</v>
      </c>
      <c r="P186" s="5">
        <v>38</v>
      </c>
      <c r="Q186" s="5" t="s">
        <v>213</v>
      </c>
    </row>
    <row r="187" spans="1:17" ht="12.75">
      <c r="A187" s="2">
        <v>174</v>
      </c>
      <c r="B187" s="1" t="s">
        <v>188</v>
      </c>
      <c r="C187" s="6">
        <v>20</v>
      </c>
      <c r="D187" s="2" t="s">
        <v>3</v>
      </c>
      <c r="E187" s="12"/>
      <c r="F187" s="12">
        <v>40</v>
      </c>
      <c r="G187" s="12"/>
      <c r="H187" s="12"/>
      <c r="I187" s="12"/>
      <c r="J187" s="12">
        <v>40</v>
      </c>
      <c r="K187" s="12">
        <v>48</v>
      </c>
      <c r="L187" s="12"/>
      <c r="M187" s="12"/>
      <c r="N187" s="12">
        <v>45.32</v>
      </c>
      <c r="O187" s="13">
        <v>38</v>
      </c>
      <c r="P187" s="5">
        <v>38</v>
      </c>
      <c r="Q187" s="5" t="s">
        <v>213</v>
      </c>
    </row>
    <row r="188" spans="1:17" ht="12.75">
      <c r="A188" s="2">
        <v>175</v>
      </c>
      <c r="B188" s="1" t="s">
        <v>189</v>
      </c>
      <c r="C188" s="6">
        <v>2</v>
      </c>
      <c r="D188" s="2" t="s">
        <v>1</v>
      </c>
      <c r="E188" s="12"/>
      <c r="F188" s="12">
        <v>1957</v>
      </c>
      <c r="G188" s="12"/>
      <c r="H188" s="12"/>
      <c r="I188" s="12"/>
      <c r="J188" s="12"/>
      <c r="K188" s="12">
        <v>2057</v>
      </c>
      <c r="L188" s="13">
        <v>1782.9</v>
      </c>
      <c r="M188" s="12"/>
      <c r="N188" s="12">
        <v>1962</v>
      </c>
      <c r="O188" s="12"/>
      <c r="P188" s="5">
        <v>1782.9</v>
      </c>
      <c r="Q188" s="5" t="s">
        <v>210</v>
      </c>
    </row>
    <row r="189" spans="1:17" ht="25.5">
      <c r="A189" s="2">
        <v>176</v>
      </c>
      <c r="B189" s="1" t="s">
        <v>190</v>
      </c>
      <c r="C189" s="6">
        <v>3</v>
      </c>
      <c r="D189" s="2" t="s">
        <v>3</v>
      </c>
      <c r="E189" s="12"/>
      <c r="F189" s="13">
        <v>1225.7</v>
      </c>
      <c r="G189" s="12"/>
      <c r="H189" s="12"/>
      <c r="I189" s="12"/>
      <c r="J189" s="12"/>
      <c r="K189" s="12">
        <v>1320</v>
      </c>
      <c r="L189" s="12"/>
      <c r="M189" s="12"/>
      <c r="N189" s="12">
        <v>1245</v>
      </c>
      <c r="O189" s="12"/>
      <c r="P189" s="5">
        <v>1225.7</v>
      </c>
      <c r="Q189" s="5" t="s">
        <v>204</v>
      </c>
    </row>
    <row r="190" spans="1:17" ht="12.75">
      <c r="A190" s="2">
        <v>177</v>
      </c>
      <c r="B190" s="11" t="s">
        <v>191</v>
      </c>
      <c r="C190" s="6">
        <v>20</v>
      </c>
      <c r="D190" s="2" t="s">
        <v>3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3">
        <v>10</v>
      </c>
      <c r="O190" s="12">
        <v>14</v>
      </c>
      <c r="P190" s="5">
        <v>10</v>
      </c>
      <c r="Q190" s="5" t="s">
        <v>212</v>
      </c>
    </row>
    <row r="191" spans="1:17" ht="12.75">
      <c r="A191" s="2">
        <v>178</v>
      </c>
      <c r="B191" s="1" t="s">
        <v>192</v>
      </c>
      <c r="C191" s="6">
        <v>2</v>
      </c>
      <c r="D191" s="6" t="s">
        <v>3</v>
      </c>
      <c r="E191" s="12"/>
      <c r="F191" s="12">
        <v>1450</v>
      </c>
      <c r="G191" s="12"/>
      <c r="H191" s="12"/>
      <c r="I191" s="12"/>
      <c r="J191" s="12"/>
      <c r="K191" s="12"/>
      <c r="L191" s="12"/>
      <c r="M191" s="12"/>
      <c r="N191" s="13">
        <v>1400</v>
      </c>
      <c r="O191" s="12"/>
      <c r="P191" s="5">
        <v>1400</v>
      </c>
      <c r="Q191" s="5" t="s">
        <v>212</v>
      </c>
    </row>
    <row r="192" spans="1:17" ht="12.75">
      <c r="A192" s="2">
        <v>179</v>
      </c>
      <c r="B192" s="1" t="s">
        <v>193</v>
      </c>
      <c r="C192" s="6">
        <v>1000</v>
      </c>
      <c r="D192" s="6" t="s">
        <v>3</v>
      </c>
      <c r="E192" s="12"/>
      <c r="F192" s="12"/>
      <c r="G192" s="12"/>
      <c r="H192" s="12"/>
      <c r="I192" s="12"/>
      <c r="J192" s="12"/>
      <c r="K192" s="12">
        <v>0.8</v>
      </c>
      <c r="L192" s="12"/>
      <c r="M192" s="12"/>
      <c r="N192" s="13">
        <v>0.74</v>
      </c>
      <c r="O192" s="12"/>
      <c r="P192" s="5">
        <v>0.74</v>
      </c>
      <c r="Q192" s="5" t="s">
        <v>212</v>
      </c>
    </row>
    <row r="193" spans="1:17" ht="12.75">
      <c r="A193" s="2">
        <v>180</v>
      </c>
      <c r="B193" s="1" t="s">
        <v>194</v>
      </c>
      <c r="C193" s="6">
        <v>15000</v>
      </c>
      <c r="D193" s="2" t="s">
        <v>3</v>
      </c>
      <c r="E193" s="12">
        <v>2.05</v>
      </c>
      <c r="F193" s="12">
        <v>1.59</v>
      </c>
      <c r="G193" s="12"/>
      <c r="H193" s="12">
        <v>1.65</v>
      </c>
      <c r="I193" s="12"/>
      <c r="J193" s="12"/>
      <c r="K193" s="12"/>
      <c r="L193" s="12"/>
      <c r="M193" s="12"/>
      <c r="N193" s="13">
        <v>1.45</v>
      </c>
      <c r="O193" s="12">
        <v>1.64</v>
      </c>
      <c r="P193" s="5">
        <v>1.45</v>
      </c>
      <c r="Q193" s="5" t="s">
        <v>212</v>
      </c>
    </row>
    <row r="194" spans="1:17" ht="12.75">
      <c r="A194" s="2">
        <v>181</v>
      </c>
      <c r="B194" s="1" t="s">
        <v>195</v>
      </c>
      <c r="C194" s="6">
        <v>6000</v>
      </c>
      <c r="D194" s="2" t="s">
        <v>3</v>
      </c>
      <c r="E194" s="12">
        <v>1.16</v>
      </c>
      <c r="F194" s="12">
        <v>1</v>
      </c>
      <c r="G194" s="12"/>
      <c r="H194" s="12">
        <v>1.05</v>
      </c>
      <c r="I194" s="12"/>
      <c r="J194" s="12"/>
      <c r="K194" s="12"/>
      <c r="L194" s="12"/>
      <c r="M194" s="12"/>
      <c r="N194" s="13">
        <v>0.95</v>
      </c>
      <c r="O194" s="12">
        <v>1.05</v>
      </c>
      <c r="P194" s="5">
        <v>0.95</v>
      </c>
      <c r="Q194" s="5" t="s">
        <v>212</v>
      </c>
    </row>
    <row r="195" spans="1:17" ht="12.75">
      <c r="A195" s="2">
        <v>182</v>
      </c>
      <c r="B195" s="1" t="s">
        <v>196</v>
      </c>
      <c r="C195" s="6">
        <v>15000</v>
      </c>
      <c r="D195" s="2" t="s">
        <v>3</v>
      </c>
      <c r="E195" s="12">
        <v>2.63</v>
      </c>
      <c r="F195" s="12">
        <v>2.2</v>
      </c>
      <c r="G195" s="12"/>
      <c r="H195" s="12">
        <v>2.32</v>
      </c>
      <c r="I195" s="12"/>
      <c r="J195" s="12"/>
      <c r="K195" s="12"/>
      <c r="L195" s="12"/>
      <c r="M195" s="12"/>
      <c r="N195" s="13">
        <v>1.99</v>
      </c>
      <c r="O195" s="12">
        <v>2.34</v>
      </c>
      <c r="P195" s="5">
        <v>1.99</v>
      </c>
      <c r="Q195" s="5" t="s">
        <v>212</v>
      </c>
    </row>
    <row r="196" spans="1:17" ht="12.75">
      <c r="A196" s="2">
        <v>183</v>
      </c>
      <c r="B196" s="1" t="s">
        <v>197</v>
      </c>
      <c r="C196" s="6">
        <v>20500</v>
      </c>
      <c r="D196" s="2" t="s">
        <v>3</v>
      </c>
      <c r="E196" s="12">
        <v>1.48</v>
      </c>
      <c r="F196" s="12">
        <v>1.17</v>
      </c>
      <c r="G196" s="12"/>
      <c r="H196" s="12">
        <v>1.25</v>
      </c>
      <c r="I196" s="12"/>
      <c r="J196" s="12"/>
      <c r="K196" s="12"/>
      <c r="L196" s="12"/>
      <c r="M196" s="12"/>
      <c r="N196" s="13">
        <v>1.1</v>
      </c>
      <c r="O196" s="12">
        <v>1.23</v>
      </c>
      <c r="P196" s="5">
        <v>1.1</v>
      </c>
      <c r="Q196" s="5" t="s">
        <v>212</v>
      </c>
    </row>
    <row r="197" spans="1:17" ht="12.75">
      <c r="A197" s="2">
        <v>184</v>
      </c>
      <c r="B197" s="10" t="s">
        <v>198</v>
      </c>
      <c r="C197" s="6">
        <v>200</v>
      </c>
      <c r="D197" s="4" t="s">
        <v>3</v>
      </c>
      <c r="E197" s="12"/>
      <c r="F197" s="12"/>
      <c r="G197" s="12"/>
      <c r="H197" s="12"/>
      <c r="I197" s="12"/>
      <c r="J197" s="12">
        <v>95</v>
      </c>
      <c r="K197" s="12">
        <v>40</v>
      </c>
      <c r="L197" s="12"/>
      <c r="M197" s="12"/>
      <c r="N197" s="13">
        <v>31</v>
      </c>
      <c r="O197" s="12"/>
      <c r="P197" s="5">
        <v>31</v>
      </c>
      <c r="Q197" s="5" t="s">
        <v>212</v>
      </c>
    </row>
    <row r="198" spans="1:17" ht="12.75">
      <c r="A198" s="2">
        <v>185</v>
      </c>
      <c r="B198" s="1" t="s">
        <v>199</v>
      </c>
      <c r="C198" s="6">
        <v>40</v>
      </c>
      <c r="D198" s="2" t="s">
        <v>1</v>
      </c>
      <c r="E198" s="12"/>
      <c r="F198" s="12">
        <v>70</v>
      </c>
      <c r="G198" s="12"/>
      <c r="H198" s="12"/>
      <c r="I198" s="12"/>
      <c r="J198" s="12"/>
      <c r="K198" s="12">
        <v>65</v>
      </c>
      <c r="L198" s="12">
        <v>70</v>
      </c>
      <c r="M198" s="12"/>
      <c r="N198" s="13">
        <v>55</v>
      </c>
      <c r="O198" s="12"/>
      <c r="P198" s="5">
        <v>55</v>
      </c>
      <c r="Q198" s="5" t="s">
        <v>212</v>
      </c>
    </row>
    <row r="199" spans="1:17" ht="12.75">
      <c r="A199" s="2">
        <v>186</v>
      </c>
      <c r="B199" s="1" t="s">
        <v>200</v>
      </c>
      <c r="C199" s="6">
        <v>26</v>
      </c>
      <c r="D199" s="2" t="s">
        <v>1</v>
      </c>
      <c r="E199" s="12"/>
      <c r="F199" s="12">
        <v>71.1</v>
      </c>
      <c r="G199" s="12"/>
      <c r="H199" s="12"/>
      <c r="I199" s="12"/>
      <c r="J199" s="12"/>
      <c r="K199" s="12">
        <v>85</v>
      </c>
      <c r="L199" s="13">
        <v>67</v>
      </c>
      <c r="M199" s="12"/>
      <c r="N199" s="12">
        <v>73</v>
      </c>
      <c r="O199" s="12"/>
      <c r="P199" s="5">
        <v>67</v>
      </c>
      <c r="Q199" s="5" t="s">
        <v>210</v>
      </c>
    </row>
    <row r="200" spans="1:17" ht="12.75">
      <c r="A200" s="2">
        <v>187</v>
      </c>
      <c r="B200" s="1" t="s">
        <v>201</v>
      </c>
      <c r="C200" s="6">
        <v>50</v>
      </c>
      <c r="D200" s="2" t="s">
        <v>3</v>
      </c>
      <c r="E200" s="12"/>
      <c r="F200" s="12"/>
      <c r="G200" s="12"/>
      <c r="H200" s="12"/>
      <c r="I200" s="12"/>
      <c r="J200" s="12"/>
      <c r="K200" s="13">
        <v>29</v>
      </c>
      <c r="L200" s="12">
        <v>30</v>
      </c>
      <c r="M200" s="12"/>
      <c r="N200" s="12">
        <v>31</v>
      </c>
      <c r="O200" s="12"/>
      <c r="P200" s="5">
        <v>29</v>
      </c>
      <c r="Q200" s="5" t="s">
        <v>209</v>
      </c>
    </row>
    <row r="201" spans="1:17" ht="12.75">
      <c r="A201" s="2">
        <v>188</v>
      </c>
      <c r="B201" s="1" t="s">
        <v>202</v>
      </c>
      <c r="C201" s="6">
        <v>9</v>
      </c>
      <c r="D201" s="6" t="s">
        <v>90</v>
      </c>
      <c r="E201" s="12"/>
      <c r="F201" s="12">
        <v>880</v>
      </c>
      <c r="G201" s="12"/>
      <c r="H201" s="12"/>
      <c r="I201" s="12"/>
      <c r="J201" s="12"/>
      <c r="K201" s="12">
        <v>865</v>
      </c>
      <c r="L201" s="12">
        <v>865</v>
      </c>
      <c r="M201" s="12"/>
      <c r="N201" s="13">
        <v>804</v>
      </c>
      <c r="O201" s="12"/>
      <c r="P201" s="5">
        <v>804</v>
      </c>
      <c r="Q201" s="5" t="s">
        <v>212</v>
      </c>
    </row>
    <row r="204" ht="12.75">
      <c r="B204" t="s">
        <v>225</v>
      </c>
    </row>
  </sheetData>
  <autoFilter ref="A13:Q201"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97"/>
  <sheetViews>
    <sheetView workbookViewId="0" topLeftCell="A82">
      <selection activeCell="B107" sqref="B107"/>
    </sheetView>
  </sheetViews>
  <sheetFormatPr defaultColWidth="9.00390625" defaultRowHeight="12.75"/>
  <cols>
    <col min="1" max="1" width="5.00390625" style="37" customWidth="1"/>
    <col min="2" max="2" width="31.25390625" style="21" customWidth="1"/>
    <col min="3" max="3" width="13.75390625" style="21" customWidth="1"/>
    <col min="4" max="5" width="6.25390625" style="21" customWidth="1"/>
    <col min="6" max="6" width="8.75390625" style="21" customWidth="1"/>
    <col min="7" max="7" width="10.875" style="21" customWidth="1"/>
  </cols>
  <sheetData>
    <row r="1" spans="3:7" ht="18.75" customHeight="1">
      <c r="C1" s="42"/>
      <c r="D1" s="92" t="s">
        <v>282</v>
      </c>
      <c r="E1" s="92"/>
      <c r="F1" s="92"/>
      <c r="G1" s="92"/>
    </row>
    <row r="2" spans="3:7" ht="41.25" customHeight="1">
      <c r="C2" s="42"/>
      <c r="D2" s="92"/>
      <c r="E2" s="92"/>
      <c r="F2" s="92"/>
      <c r="G2" s="92"/>
    </row>
    <row r="3" spans="1:7" ht="26.25" customHeight="1">
      <c r="A3" s="93" t="s">
        <v>281</v>
      </c>
      <c r="B3" s="93"/>
      <c r="C3" s="93"/>
      <c r="D3" s="93"/>
      <c r="E3" s="93"/>
      <c r="F3" s="93"/>
      <c r="G3" s="93"/>
    </row>
    <row r="4" spans="1:8" ht="51">
      <c r="A4" s="54" t="s">
        <v>226</v>
      </c>
      <c r="B4" s="54" t="s">
        <v>217</v>
      </c>
      <c r="C4" s="54" t="s">
        <v>235</v>
      </c>
      <c r="D4" s="54" t="s">
        <v>218</v>
      </c>
      <c r="E4" s="54" t="s">
        <v>276</v>
      </c>
      <c r="F4" s="54" t="s">
        <v>237</v>
      </c>
      <c r="G4" s="54" t="s">
        <v>277</v>
      </c>
      <c r="H4" s="19"/>
    </row>
    <row r="5" spans="1:8" ht="12.75" customHeight="1">
      <c r="A5" s="89" t="s">
        <v>207</v>
      </c>
      <c r="B5" s="90"/>
      <c r="C5" s="90"/>
      <c r="D5" s="90"/>
      <c r="E5" s="90"/>
      <c r="F5" s="90"/>
      <c r="G5" s="91"/>
      <c r="H5" s="19"/>
    </row>
    <row r="6" spans="1:7" ht="12.75">
      <c r="A6" s="45">
        <v>1</v>
      </c>
      <c r="B6" s="23" t="s">
        <v>0</v>
      </c>
      <c r="C6" s="24" t="s">
        <v>231</v>
      </c>
      <c r="D6" s="24">
        <v>50</v>
      </c>
      <c r="E6" s="24" t="s">
        <v>1</v>
      </c>
      <c r="F6" s="25">
        <v>31.18</v>
      </c>
      <c r="G6" s="49">
        <f>F6*D6</f>
        <v>1559</v>
      </c>
    </row>
    <row r="7" spans="1:7" ht="12.75">
      <c r="A7" s="45">
        <v>3</v>
      </c>
      <c r="B7" s="23" t="s">
        <v>4</v>
      </c>
      <c r="C7" s="24" t="s">
        <v>230</v>
      </c>
      <c r="D7" s="24">
        <v>200</v>
      </c>
      <c r="E7" s="24" t="s">
        <v>1</v>
      </c>
      <c r="F7" s="25">
        <v>2.05</v>
      </c>
      <c r="G7" s="49">
        <f aca="true" t="shared" si="0" ref="G7:G14">F7*D7</f>
        <v>409.99999999999994</v>
      </c>
    </row>
    <row r="8" spans="1:7" ht="12.75">
      <c r="A8" s="45">
        <v>4</v>
      </c>
      <c r="B8" s="26" t="s">
        <v>5</v>
      </c>
      <c r="C8" s="27" t="s">
        <v>241</v>
      </c>
      <c r="D8" s="24">
        <v>1000</v>
      </c>
      <c r="E8" s="28" t="s">
        <v>6</v>
      </c>
      <c r="F8" s="25">
        <v>18.9</v>
      </c>
      <c r="G8" s="49">
        <f t="shared" si="0"/>
        <v>18900</v>
      </c>
    </row>
    <row r="9" spans="1:7" ht="12.75">
      <c r="A9" s="45">
        <v>5</v>
      </c>
      <c r="B9" s="23" t="s">
        <v>7</v>
      </c>
      <c r="C9" s="24" t="s">
        <v>230</v>
      </c>
      <c r="D9" s="24">
        <v>200</v>
      </c>
      <c r="E9" s="24" t="s">
        <v>1</v>
      </c>
      <c r="F9" s="25">
        <v>14.9</v>
      </c>
      <c r="G9" s="49">
        <f t="shared" si="0"/>
        <v>2980</v>
      </c>
    </row>
    <row r="10" spans="1:7" ht="12.75">
      <c r="A10" s="45">
        <v>10</v>
      </c>
      <c r="B10" s="26" t="s">
        <v>13</v>
      </c>
      <c r="C10" s="24" t="s">
        <v>228</v>
      </c>
      <c r="D10" s="24">
        <v>30</v>
      </c>
      <c r="E10" s="24" t="s">
        <v>1</v>
      </c>
      <c r="F10" s="25">
        <v>213.55</v>
      </c>
      <c r="G10" s="49">
        <f t="shared" si="0"/>
        <v>6406.5</v>
      </c>
    </row>
    <row r="11" spans="1:7" ht="12.75">
      <c r="A11" s="45">
        <v>16</v>
      </c>
      <c r="B11" s="23" t="s">
        <v>20</v>
      </c>
      <c r="C11" s="24" t="s">
        <v>242</v>
      </c>
      <c r="D11" s="24">
        <v>200</v>
      </c>
      <c r="E11" s="24" t="s">
        <v>1</v>
      </c>
      <c r="F11" s="25">
        <v>78.22</v>
      </c>
      <c r="G11" s="49">
        <f t="shared" si="0"/>
        <v>15644</v>
      </c>
    </row>
    <row r="12" spans="1:7" ht="12.75">
      <c r="A12" s="45">
        <v>35</v>
      </c>
      <c r="B12" s="26" t="s">
        <v>39</v>
      </c>
      <c r="C12" s="27" t="s">
        <v>287</v>
      </c>
      <c r="D12" s="24">
        <v>30</v>
      </c>
      <c r="E12" s="28" t="s">
        <v>40</v>
      </c>
      <c r="F12" s="25">
        <v>45.98</v>
      </c>
      <c r="G12" s="49">
        <f t="shared" si="0"/>
        <v>1379.3999999999999</v>
      </c>
    </row>
    <row r="13" spans="1:7" ht="12.75">
      <c r="A13" s="45">
        <v>43</v>
      </c>
      <c r="B13" s="23" t="s">
        <v>48</v>
      </c>
      <c r="C13" s="24" t="s">
        <v>233</v>
      </c>
      <c r="D13" s="24">
        <v>50</v>
      </c>
      <c r="E13" s="24" t="s">
        <v>1</v>
      </c>
      <c r="F13" s="25">
        <v>15.96</v>
      </c>
      <c r="G13" s="49">
        <f t="shared" si="0"/>
        <v>798</v>
      </c>
    </row>
    <row r="14" spans="1:7" ht="12.75">
      <c r="A14" s="45">
        <v>46</v>
      </c>
      <c r="B14" s="23" t="s">
        <v>51</v>
      </c>
      <c r="C14" s="24" t="s">
        <v>231</v>
      </c>
      <c r="D14" s="24">
        <v>20</v>
      </c>
      <c r="E14" s="24" t="s">
        <v>1</v>
      </c>
      <c r="F14" s="25">
        <v>1.05</v>
      </c>
      <c r="G14" s="49">
        <f t="shared" si="0"/>
        <v>21</v>
      </c>
    </row>
    <row r="15" spans="1:7" ht="12.75">
      <c r="A15" s="79" t="s">
        <v>239</v>
      </c>
      <c r="B15" s="80"/>
      <c r="C15" s="80"/>
      <c r="D15" s="80"/>
      <c r="E15" s="80"/>
      <c r="F15" s="81"/>
      <c r="G15" s="53">
        <f>SUM(G6:G14)</f>
        <v>48097.9</v>
      </c>
    </row>
    <row r="16" spans="1:7" ht="12.75">
      <c r="A16" s="86" t="s">
        <v>240</v>
      </c>
      <c r="B16" s="87"/>
      <c r="C16" s="87"/>
      <c r="D16" s="87"/>
      <c r="E16" s="87"/>
      <c r="F16" s="87"/>
      <c r="G16" s="88"/>
    </row>
    <row r="17" spans="1:7" ht="12.75">
      <c r="A17" s="45">
        <v>6</v>
      </c>
      <c r="B17" s="23" t="s">
        <v>8</v>
      </c>
      <c r="C17" s="24" t="s">
        <v>242</v>
      </c>
      <c r="D17" s="24">
        <v>200</v>
      </c>
      <c r="E17" s="24" t="s">
        <v>1</v>
      </c>
      <c r="F17" s="25">
        <v>70.03</v>
      </c>
      <c r="G17" s="49">
        <f>F17*D17</f>
        <v>14006</v>
      </c>
    </row>
    <row r="18" spans="1:7" ht="12.75">
      <c r="A18" s="45">
        <v>25</v>
      </c>
      <c r="B18" s="26" t="s">
        <v>29</v>
      </c>
      <c r="C18" s="24" t="s">
        <v>288</v>
      </c>
      <c r="D18" s="24">
        <v>50</v>
      </c>
      <c r="E18" s="24" t="s">
        <v>1</v>
      </c>
      <c r="F18" s="25">
        <v>435.44</v>
      </c>
      <c r="G18" s="49">
        <f aca="true" t="shared" si="1" ref="G18:G23">F18*D18</f>
        <v>21772</v>
      </c>
    </row>
    <row r="19" spans="1:7" ht="12.75">
      <c r="A19" s="45">
        <v>26</v>
      </c>
      <c r="B19" s="23" t="s">
        <v>30</v>
      </c>
      <c r="C19" s="24" t="s">
        <v>289</v>
      </c>
      <c r="D19" s="24">
        <v>200</v>
      </c>
      <c r="E19" s="24" t="s">
        <v>1</v>
      </c>
      <c r="F19" s="25">
        <v>25.64</v>
      </c>
      <c r="G19" s="49">
        <f t="shared" si="1"/>
        <v>5128</v>
      </c>
    </row>
    <row r="20" spans="1:7" ht="12.75">
      <c r="A20" s="45">
        <v>29</v>
      </c>
      <c r="B20" s="23" t="s">
        <v>33</v>
      </c>
      <c r="C20" s="24" t="s">
        <v>247</v>
      </c>
      <c r="D20" s="24">
        <v>1000</v>
      </c>
      <c r="E20" s="24" t="s">
        <v>1</v>
      </c>
      <c r="F20" s="25">
        <v>20.16</v>
      </c>
      <c r="G20" s="49">
        <f t="shared" si="1"/>
        <v>20160</v>
      </c>
    </row>
    <row r="21" spans="1:7" ht="12.75">
      <c r="A21" s="45">
        <v>31</v>
      </c>
      <c r="B21" s="26" t="s">
        <v>35</v>
      </c>
      <c r="C21" s="24" t="s">
        <v>290</v>
      </c>
      <c r="D21" s="24">
        <v>100</v>
      </c>
      <c r="E21" s="24" t="s">
        <v>1</v>
      </c>
      <c r="F21" s="25">
        <v>11.52</v>
      </c>
      <c r="G21" s="49">
        <f t="shared" si="1"/>
        <v>1152</v>
      </c>
    </row>
    <row r="22" spans="1:7" ht="12.75">
      <c r="A22" s="45">
        <v>33</v>
      </c>
      <c r="B22" s="26" t="s">
        <v>37</v>
      </c>
      <c r="C22" s="27" t="s">
        <v>249</v>
      </c>
      <c r="D22" s="24">
        <v>30</v>
      </c>
      <c r="E22" s="28" t="s">
        <v>6</v>
      </c>
      <c r="F22" s="25">
        <v>89.54</v>
      </c>
      <c r="G22" s="49">
        <f t="shared" si="1"/>
        <v>2686.2000000000003</v>
      </c>
    </row>
    <row r="23" spans="1:7" ht="12.75">
      <c r="A23" s="45" t="s">
        <v>334</v>
      </c>
      <c r="B23" s="23" t="s">
        <v>41</v>
      </c>
      <c r="C23" s="24" t="s">
        <v>242</v>
      </c>
      <c r="D23" s="24">
        <v>500</v>
      </c>
      <c r="E23" s="24" t="s">
        <v>1</v>
      </c>
      <c r="F23" s="25">
        <v>19.14</v>
      </c>
      <c r="G23" s="49">
        <f t="shared" si="1"/>
        <v>9570</v>
      </c>
    </row>
    <row r="24" spans="1:7" ht="12.75">
      <c r="A24" s="79" t="s">
        <v>239</v>
      </c>
      <c r="B24" s="80"/>
      <c r="C24" s="80"/>
      <c r="D24" s="80"/>
      <c r="E24" s="80"/>
      <c r="F24" s="81"/>
      <c r="G24" s="51">
        <f>SUM(G17:G23)</f>
        <v>74474.2</v>
      </c>
    </row>
    <row r="25" spans="1:7" ht="12.75">
      <c r="A25" s="86" t="s">
        <v>205</v>
      </c>
      <c r="B25" s="87"/>
      <c r="C25" s="87"/>
      <c r="D25" s="87"/>
      <c r="E25" s="87"/>
      <c r="F25" s="87"/>
      <c r="G25" s="88"/>
    </row>
    <row r="26" spans="1:7" ht="12.75">
      <c r="A26" s="45">
        <v>7</v>
      </c>
      <c r="B26" s="23" t="s">
        <v>9</v>
      </c>
      <c r="C26" s="24" t="s">
        <v>284</v>
      </c>
      <c r="D26" s="24">
        <v>100</v>
      </c>
      <c r="E26" s="24" t="s">
        <v>10</v>
      </c>
      <c r="F26" s="25">
        <v>2.4</v>
      </c>
      <c r="G26" s="49">
        <f>F26*D26</f>
        <v>240</v>
      </c>
    </row>
    <row r="27" spans="1:7" ht="12.75">
      <c r="A27" s="45">
        <v>12</v>
      </c>
      <c r="B27" s="26" t="s">
        <v>15</v>
      </c>
      <c r="C27" s="27" t="s">
        <v>285</v>
      </c>
      <c r="D27" s="24">
        <v>50</v>
      </c>
      <c r="E27" s="28" t="s">
        <v>6</v>
      </c>
      <c r="F27" s="25">
        <v>10.52</v>
      </c>
      <c r="G27" s="49">
        <f aca="true" t="shared" si="2" ref="G27:G35">F27*D27</f>
        <v>526</v>
      </c>
    </row>
    <row r="28" spans="1:7" ht="12.75">
      <c r="A28" s="45">
        <v>17</v>
      </c>
      <c r="B28" s="23" t="s">
        <v>21</v>
      </c>
      <c r="C28" s="24" t="s">
        <v>286</v>
      </c>
      <c r="D28" s="24">
        <v>30</v>
      </c>
      <c r="E28" s="24" t="s">
        <v>10</v>
      </c>
      <c r="F28" s="30">
        <v>4.7</v>
      </c>
      <c r="G28" s="49">
        <f t="shared" si="2"/>
        <v>141</v>
      </c>
    </row>
    <row r="29" spans="1:7" ht="12.75">
      <c r="A29" s="45" t="s">
        <v>331</v>
      </c>
      <c r="B29" s="23" t="s">
        <v>24</v>
      </c>
      <c r="C29" s="24" t="s">
        <v>242</v>
      </c>
      <c r="D29" s="24">
        <v>100</v>
      </c>
      <c r="E29" s="24" t="s">
        <v>1</v>
      </c>
      <c r="F29" s="30">
        <v>35.26</v>
      </c>
      <c r="G29" s="49">
        <f t="shared" si="2"/>
        <v>3526</v>
      </c>
    </row>
    <row r="30" spans="1:7" ht="12.75">
      <c r="A30" s="45">
        <v>22</v>
      </c>
      <c r="B30" s="23" t="s">
        <v>26</v>
      </c>
      <c r="C30" s="24" t="s">
        <v>285</v>
      </c>
      <c r="D30" s="24">
        <v>1000</v>
      </c>
      <c r="E30" s="24" t="s">
        <v>1</v>
      </c>
      <c r="F30" s="30">
        <v>21.21</v>
      </c>
      <c r="G30" s="49">
        <f t="shared" si="2"/>
        <v>21210</v>
      </c>
    </row>
    <row r="31" spans="1:7" ht="12.75">
      <c r="A31" s="45">
        <v>30</v>
      </c>
      <c r="B31" s="26" t="s">
        <v>34</v>
      </c>
      <c r="C31" s="27" t="s">
        <v>244</v>
      </c>
      <c r="D31" s="24">
        <v>100</v>
      </c>
      <c r="E31" s="28" t="s">
        <v>6</v>
      </c>
      <c r="F31" s="25">
        <v>12.32</v>
      </c>
      <c r="G31" s="49">
        <f t="shared" si="2"/>
        <v>1232</v>
      </c>
    </row>
    <row r="32" spans="1:7" ht="15.75" customHeight="1">
      <c r="A32" s="45">
        <v>34</v>
      </c>
      <c r="B32" s="33" t="s">
        <v>38</v>
      </c>
      <c r="C32" s="34" t="s">
        <v>275</v>
      </c>
      <c r="D32" s="24">
        <v>200</v>
      </c>
      <c r="E32" s="28" t="s">
        <v>6</v>
      </c>
      <c r="F32" s="25">
        <v>11.91</v>
      </c>
      <c r="G32" s="49">
        <f t="shared" si="2"/>
        <v>2382</v>
      </c>
    </row>
    <row r="33" spans="1:7" ht="12.75">
      <c r="A33" s="45">
        <v>39</v>
      </c>
      <c r="B33" s="23" t="s">
        <v>44</v>
      </c>
      <c r="C33" s="24" t="s">
        <v>229</v>
      </c>
      <c r="D33" s="24">
        <v>100</v>
      </c>
      <c r="E33" s="24" t="s">
        <v>1</v>
      </c>
      <c r="F33" s="25">
        <v>3.78</v>
      </c>
      <c r="G33" s="49">
        <f t="shared" si="2"/>
        <v>378</v>
      </c>
    </row>
    <row r="34" spans="1:7" ht="12.75">
      <c r="A34" s="45">
        <v>41</v>
      </c>
      <c r="B34" s="26" t="s">
        <v>46</v>
      </c>
      <c r="C34" s="27" t="s">
        <v>227</v>
      </c>
      <c r="D34" s="24">
        <v>100</v>
      </c>
      <c r="E34" s="28" t="s">
        <v>6</v>
      </c>
      <c r="F34" s="25">
        <v>126.94</v>
      </c>
      <c r="G34" s="49">
        <f t="shared" si="2"/>
        <v>12694</v>
      </c>
    </row>
    <row r="35" spans="1:7" ht="12.75" customHeight="1">
      <c r="A35" s="43">
        <v>49</v>
      </c>
      <c r="B35" s="23" t="s">
        <v>54</v>
      </c>
      <c r="C35" s="24" t="s">
        <v>247</v>
      </c>
      <c r="D35" s="24">
        <v>500</v>
      </c>
      <c r="E35" s="24" t="s">
        <v>1</v>
      </c>
      <c r="F35" s="30">
        <v>1.14</v>
      </c>
      <c r="G35" s="49">
        <f t="shared" si="2"/>
        <v>570</v>
      </c>
    </row>
    <row r="36" spans="1:7" ht="12.75">
      <c r="A36" s="79" t="s">
        <v>239</v>
      </c>
      <c r="B36" s="80"/>
      <c r="C36" s="80"/>
      <c r="D36" s="80"/>
      <c r="E36" s="80"/>
      <c r="F36" s="81"/>
      <c r="G36" s="51">
        <f>SUM(G26:G35)</f>
        <v>42899</v>
      </c>
    </row>
    <row r="37" spans="1:7" ht="12.75">
      <c r="A37" s="86" t="s">
        <v>208</v>
      </c>
      <c r="B37" s="87"/>
      <c r="C37" s="87"/>
      <c r="D37" s="87"/>
      <c r="E37" s="87"/>
      <c r="F37" s="87"/>
      <c r="G37" s="88"/>
    </row>
    <row r="38" spans="1:7" ht="12.75">
      <c r="A38" s="45">
        <v>23</v>
      </c>
      <c r="B38" s="26" t="s">
        <v>27</v>
      </c>
      <c r="C38" s="24" t="s">
        <v>229</v>
      </c>
      <c r="D38" s="24">
        <v>10</v>
      </c>
      <c r="E38" s="24" t="s">
        <v>10</v>
      </c>
      <c r="F38" s="30">
        <v>415</v>
      </c>
      <c r="G38" s="49">
        <f>F38*D38</f>
        <v>4150</v>
      </c>
    </row>
    <row r="39" spans="1:7" ht="24">
      <c r="A39" s="44">
        <v>67</v>
      </c>
      <c r="B39" s="33" t="s">
        <v>74</v>
      </c>
      <c r="C39" s="24" t="s">
        <v>229</v>
      </c>
      <c r="D39" s="29">
        <v>20</v>
      </c>
      <c r="E39" s="24" t="s">
        <v>10</v>
      </c>
      <c r="F39" s="49">
        <v>42</v>
      </c>
      <c r="G39" s="49">
        <f aca="true" t="shared" si="3" ref="G39:G46">F39*D39</f>
        <v>840</v>
      </c>
    </row>
    <row r="40" spans="1:7" ht="12.75">
      <c r="A40" s="44">
        <v>77</v>
      </c>
      <c r="B40" s="23" t="s">
        <v>85</v>
      </c>
      <c r="C40" s="29" t="s">
        <v>229</v>
      </c>
      <c r="D40" s="29">
        <v>20</v>
      </c>
      <c r="E40" s="29" t="s">
        <v>3</v>
      </c>
      <c r="F40" s="49">
        <v>25</v>
      </c>
      <c r="G40" s="49">
        <f t="shared" si="3"/>
        <v>500</v>
      </c>
    </row>
    <row r="41" spans="1:7" ht="12" customHeight="1">
      <c r="A41" s="44">
        <v>89</v>
      </c>
      <c r="B41" s="23" t="s">
        <v>99</v>
      </c>
      <c r="C41" s="24" t="s">
        <v>227</v>
      </c>
      <c r="D41" s="29">
        <v>2000</v>
      </c>
      <c r="E41" s="24" t="s">
        <v>3</v>
      </c>
      <c r="F41" s="49">
        <v>0.59</v>
      </c>
      <c r="G41" s="49">
        <f t="shared" si="3"/>
        <v>1180</v>
      </c>
    </row>
    <row r="42" spans="1:7" ht="13.5" customHeight="1">
      <c r="A42" s="44">
        <v>90</v>
      </c>
      <c r="B42" s="23" t="s">
        <v>100</v>
      </c>
      <c r="C42" s="24" t="s">
        <v>227</v>
      </c>
      <c r="D42" s="29">
        <v>1000</v>
      </c>
      <c r="E42" s="24" t="s">
        <v>3</v>
      </c>
      <c r="F42" s="49">
        <v>0.59</v>
      </c>
      <c r="G42" s="49">
        <f t="shared" si="3"/>
        <v>590</v>
      </c>
    </row>
    <row r="43" spans="1:7" ht="24">
      <c r="A43" s="44">
        <v>107</v>
      </c>
      <c r="B43" s="23" t="s">
        <v>117</v>
      </c>
      <c r="C43" s="24" t="s">
        <v>227</v>
      </c>
      <c r="D43" s="29">
        <v>3000</v>
      </c>
      <c r="E43" s="24" t="s">
        <v>3</v>
      </c>
      <c r="F43" s="49">
        <v>9.82</v>
      </c>
      <c r="G43" s="49">
        <f t="shared" si="3"/>
        <v>29460</v>
      </c>
    </row>
    <row r="44" spans="1:7" ht="12.75">
      <c r="A44" s="44">
        <v>131</v>
      </c>
      <c r="B44" s="23" t="s">
        <v>142</v>
      </c>
      <c r="C44" s="29" t="s">
        <v>258</v>
      </c>
      <c r="D44" s="29">
        <v>10</v>
      </c>
      <c r="E44" s="29" t="s">
        <v>3</v>
      </c>
      <c r="F44" s="49">
        <v>2400</v>
      </c>
      <c r="G44" s="49">
        <f t="shared" si="3"/>
        <v>24000</v>
      </c>
    </row>
    <row r="45" spans="1:7" ht="12.75">
      <c r="A45" s="44">
        <v>163</v>
      </c>
      <c r="B45" s="23" t="s">
        <v>176</v>
      </c>
      <c r="C45" s="24" t="s">
        <v>261</v>
      </c>
      <c r="D45" s="29">
        <v>50</v>
      </c>
      <c r="E45" s="24" t="s">
        <v>177</v>
      </c>
      <c r="F45" s="49">
        <v>252</v>
      </c>
      <c r="G45" s="49">
        <f t="shared" si="3"/>
        <v>12600</v>
      </c>
    </row>
    <row r="46" spans="1:7" ht="12.75">
      <c r="A46" s="44">
        <v>171</v>
      </c>
      <c r="B46" s="23" t="s">
        <v>185</v>
      </c>
      <c r="C46" s="24" t="s">
        <v>229</v>
      </c>
      <c r="D46" s="29">
        <v>300</v>
      </c>
      <c r="E46" s="24" t="s">
        <v>1</v>
      </c>
      <c r="F46" s="49">
        <v>282</v>
      </c>
      <c r="G46" s="49">
        <f t="shared" si="3"/>
        <v>84600</v>
      </c>
    </row>
    <row r="47" spans="1:7" ht="12.75">
      <c r="A47" s="79" t="s">
        <v>239</v>
      </c>
      <c r="B47" s="80"/>
      <c r="C47" s="80"/>
      <c r="D47" s="80"/>
      <c r="E47" s="80"/>
      <c r="F47" s="81"/>
      <c r="G47" s="51">
        <f>SUM(G38:G46)</f>
        <v>157920</v>
      </c>
    </row>
    <row r="48" spans="1:7" ht="12.75">
      <c r="A48" s="86" t="s">
        <v>204</v>
      </c>
      <c r="B48" s="87"/>
      <c r="C48" s="87"/>
      <c r="D48" s="87"/>
      <c r="E48" s="87"/>
      <c r="F48" s="87"/>
      <c r="G48" s="88"/>
    </row>
    <row r="49" spans="1:7" ht="12.75">
      <c r="A49" s="43">
        <v>47</v>
      </c>
      <c r="B49" s="23" t="s">
        <v>52</v>
      </c>
      <c r="C49" s="24" t="s">
        <v>229</v>
      </c>
      <c r="D49" s="24">
        <v>1000</v>
      </c>
      <c r="E49" s="24" t="s">
        <v>3</v>
      </c>
      <c r="F49" s="30">
        <v>2.4</v>
      </c>
      <c r="G49" s="49">
        <f>F49*D49</f>
        <v>2400</v>
      </c>
    </row>
    <row r="50" spans="1:7" ht="12.75">
      <c r="A50" s="43">
        <v>51</v>
      </c>
      <c r="B50" s="23" t="s">
        <v>57</v>
      </c>
      <c r="C50" s="24" t="s">
        <v>253</v>
      </c>
      <c r="D50" s="24">
        <v>1000</v>
      </c>
      <c r="E50" s="24" t="s">
        <v>1</v>
      </c>
      <c r="F50" s="30">
        <v>2.7</v>
      </c>
      <c r="G50" s="49">
        <f>F50*D50</f>
        <v>2700</v>
      </c>
    </row>
    <row r="51" spans="1:7" ht="12.75">
      <c r="A51" s="43">
        <v>52</v>
      </c>
      <c r="B51" s="23" t="s">
        <v>58</v>
      </c>
      <c r="C51" s="24" t="s">
        <v>253</v>
      </c>
      <c r="D51" s="24">
        <v>2000</v>
      </c>
      <c r="E51" s="24" t="s">
        <v>1</v>
      </c>
      <c r="F51" s="30">
        <v>7.2</v>
      </c>
      <c r="G51" s="49">
        <f>F51*D51</f>
        <v>14400</v>
      </c>
    </row>
    <row r="52" spans="1:7" ht="12.75">
      <c r="A52" s="44">
        <v>62</v>
      </c>
      <c r="B52" s="23" t="s">
        <v>68</v>
      </c>
      <c r="C52" s="24" t="s">
        <v>229</v>
      </c>
      <c r="D52" s="29">
        <v>300</v>
      </c>
      <c r="E52" s="24" t="s">
        <v>3</v>
      </c>
      <c r="F52" s="30">
        <v>15</v>
      </c>
      <c r="G52" s="49">
        <f aca="true" t="shared" si="4" ref="G52:G58">F52*D52</f>
        <v>4500</v>
      </c>
    </row>
    <row r="53" spans="1:7" ht="12.75">
      <c r="A53" s="44">
        <v>87</v>
      </c>
      <c r="B53" s="23" t="s">
        <v>97</v>
      </c>
      <c r="C53" s="24" t="s">
        <v>227</v>
      </c>
      <c r="D53" s="29">
        <v>3000</v>
      </c>
      <c r="E53" s="24" t="s">
        <v>3</v>
      </c>
      <c r="F53" s="25">
        <v>1.88</v>
      </c>
      <c r="G53" s="49">
        <f t="shared" si="4"/>
        <v>5640</v>
      </c>
    </row>
    <row r="54" spans="1:7" ht="12.75">
      <c r="A54" s="44">
        <v>88</v>
      </c>
      <c r="B54" s="23" t="s">
        <v>98</v>
      </c>
      <c r="C54" s="24" t="s">
        <v>227</v>
      </c>
      <c r="D54" s="29">
        <v>5000</v>
      </c>
      <c r="E54" s="24" t="s">
        <v>3</v>
      </c>
      <c r="F54" s="25">
        <v>1.88</v>
      </c>
      <c r="G54" s="49">
        <f t="shared" si="4"/>
        <v>9400</v>
      </c>
    </row>
    <row r="55" spans="1:7" ht="12.75">
      <c r="A55" s="44">
        <v>93</v>
      </c>
      <c r="B55" s="26" t="s">
        <v>103</v>
      </c>
      <c r="C55" s="27" t="s">
        <v>229</v>
      </c>
      <c r="D55" s="29">
        <v>3</v>
      </c>
      <c r="E55" s="28" t="s">
        <v>3</v>
      </c>
      <c r="F55" s="48">
        <v>6900</v>
      </c>
      <c r="G55" s="49">
        <f t="shared" si="4"/>
        <v>20700</v>
      </c>
    </row>
    <row r="56" spans="1:7" ht="12.75">
      <c r="A56" s="44">
        <v>96</v>
      </c>
      <c r="B56" s="33" t="s">
        <v>106</v>
      </c>
      <c r="C56" s="27" t="s">
        <v>229</v>
      </c>
      <c r="D56" s="29">
        <v>5</v>
      </c>
      <c r="E56" s="28" t="s">
        <v>3</v>
      </c>
      <c r="F56" s="48">
        <v>1400</v>
      </c>
      <c r="G56" s="49">
        <f t="shared" si="4"/>
        <v>7000</v>
      </c>
    </row>
    <row r="57" spans="1:7" ht="12.75">
      <c r="A57" s="44">
        <v>110</v>
      </c>
      <c r="B57" s="23" t="s">
        <v>120</v>
      </c>
      <c r="C57" s="24" t="s">
        <v>229</v>
      </c>
      <c r="D57" s="29">
        <v>45</v>
      </c>
      <c r="E57" s="24" t="s">
        <v>56</v>
      </c>
      <c r="F57" s="30">
        <v>22</v>
      </c>
      <c r="G57" s="49">
        <f t="shared" si="4"/>
        <v>990</v>
      </c>
    </row>
    <row r="58" spans="1:7" ht="24">
      <c r="A58" s="44" t="s">
        <v>335</v>
      </c>
      <c r="B58" s="23" t="s">
        <v>144</v>
      </c>
      <c r="C58" s="24" t="s">
        <v>229</v>
      </c>
      <c r="D58" s="29">
        <v>100</v>
      </c>
      <c r="E58" s="24" t="s">
        <v>3</v>
      </c>
      <c r="F58" s="30">
        <v>93</v>
      </c>
      <c r="G58" s="49">
        <f t="shared" si="4"/>
        <v>9300</v>
      </c>
    </row>
    <row r="59" spans="1:7" ht="12.75">
      <c r="A59" s="79" t="s">
        <v>239</v>
      </c>
      <c r="B59" s="80"/>
      <c r="C59" s="80"/>
      <c r="D59" s="80"/>
      <c r="E59" s="80"/>
      <c r="F59" s="81"/>
      <c r="G59" s="51">
        <f>SUM(G49:G58)</f>
        <v>77030</v>
      </c>
    </row>
    <row r="60" spans="1:7" ht="12.75">
      <c r="A60" s="86" t="s">
        <v>209</v>
      </c>
      <c r="B60" s="87"/>
      <c r="C60" s="87"/>
      <c r="D60" s="87"/>
      <c r="E60" s="87"/>
      <c r="F60" s="87"/>
      <c r="G60" s="88"/>
    </row>
    <row r="61" spans="1:7" ht="12.75">
      <c r="A61" s="44">
        <v>53</v>
      </c>
      <c r="B61" s="32" t="s">
        <v>59</v>
      </c>
      <c r="C61" s="29" t="s">
        <v>229</v>
      </c>
      <c r="D61" s="29">
        <v>2</v>
      </c>
      <c r="E61" s="29" t="s">
        <v>6</v>
      </c>
      <c r="F61" s="30">
        <v>66</v>
      </c>
      <c r="G61" s="49">
        <f>F61*D61</f>
        <v>132</v>
      </c>
    </row>
    <row r="62" spans="1:7" ht="24">
      <c r="A62" s="44">
        <v>97</v>
      </c>
      <c r="B62" s="23" t="s">
        <v>107</v>
      </c>
      <c r="C62" s="29" t="s">
        <v>229</v>
      </c>
      <c r="D62" s="29">
        <v>20</v>
      </c>
      <c r="E62" s="29" t="s">
        <v>3</v>
      </c>
      <c r="F62" s="49">
        <v>13200</v>
      </c>
      <c r="G62" s="49">
        <f>F62*D62</f>
        <v>264000</v>
      </c>
    </row>
    <row r="63" spans="1:7" ht="12.75">
      <c r="A63" s="79" t="s">
        <v>239</v>
      </c>
      <c r="B63" s="80"/>
      <c r="C63" s="80"/>
      <c r="D63" s="80"/>
      <c r="E63" s="80"/>
      <c r="F63" s="81"/>
      <c r="G63" s="52">
        <f>SUM(G61:G62)</f>
        <v>264132</v>
      </c>
    </row>
    <row r="64" spans="1:7" ht="12.75">
      <c r="A64" s="86" t="s">
        <v>213</v>
      </c>
      <c r="B64" s="87"/>
      <c r="C64" s="87"/>
      <c r="D64" s="87"/>
      <c r="E64" s="87"/>
      <c r="F64" s="87"/>
      <c r="G64" s="88"/>
    </row>
    <row r="65" spans="1:7" ht="12.75">
      <c r="A65" s="44">
        <v>69</v>
      </c>
      <c r="B65" s="23" t="s">
        <v>76</v>
      </c>
      <c r="C65" s="29" t="s">
        <v>229</v>
      </c>
      <c r="D65" s="29">
        <v>30</v>
      </c>
      <c r="E65" s="29" t="s">
        <v>3</v>
      </c>
      <c r="F65" s="49">
        <v>1180</v>
      </c>
      <c r="G65" s="49">
        <f>F65*D65</f>
        <v>35400</v>
      </c>
    </row>
    <row r="66" spans="1:7" ht="24">
      <c r="A66" s="44">
        <v>126</v>
      </c>
      <c r="B66" s="23" t="s">
        <v>137</v>
      </c>
      <c r="C66" s="36" t="s">
        <v>229</v>
      </c>
      <c r="D66" s="29">
        <v>100</v>
      </c>
      <c r="E66" s="24" t="s">
        <v>3</v>
      </c>
      <c r="F66" s="49">
        <v>2.19</v>
      </c>
      <c r="G66" s="49">
        <f aca="true" t="shared" si="5" ref="G66:G74">F66*D66</f>
        <v>219</v>
      </c>
    </row>
    <row r="67" spans="1:7" ht="24">
      <c r="A67" s="44">
        <v>128</v>
      </c>
      <c r="B67" s="23" t="s">
        <v>139</v>
      </c>
      <c r="C67" s="36" t="s">
        <v>229</v>
      </c>
      <c r="D67" s="29">
        <v>100</v>
      </c>
      <c r="E67" s="24" t="s">
        <v>3</v>
      </c>
      <c r="F67" s="49">
        <v>3.28</v>
      </c>
      <c r="G67" s="49">
        <f t="shared" si="5"/>
        <v>328</v>
      </c>
    </row>
    <row r="68" spans="1:7" ht="12.75">
      <c r="A68" s="44">
        <v>140</v>
      </c>
      <c r="B68" s="23" t="s">
        <v>151</v>
      </c>
      <c r="C68" s="24" t="s">
        <v>291</v>
      </c>
      <c r="D68" s="29">
        <v>500</v>
      </c>
      <c r="E68" s="24" t="s">
        <v>152</v>
      </c>
      <c r="F68" s="49">
        <v>2.45</v>
      </c>
      <c r="G68" s="49">
        <f t="shared" si="5"/>
        <v>1225</v>
      </c>
    </row>
    <row r="69" spans="1:7" ht="12.75">
      <c r="A69" s="44">
        <v>141</v>
      </c>
      <c r="B69" s="23" t="s">
        <v>153</v>
      </c>
      <c r="C69" s="24" t="s">
        <v>291</v>
      </c>
      <c r="D69" s="29">
        <v>1500</v>
      </c>
      <c r="E69" s="24" t="s">
        <v>152</v>
      </c>
      <c r="F69" s="49">
        <v>2.45</v>
      </c>
      <c r="G69" s="49">
        <f t="shared" si="5"/>
        <v>3675.0000000000005</v>
      </c>
    </row>
    <row r="70" spans="1:7" ht="12.75">
      <c r="A70" s="44">
        <v>142</v>
      </c>
      <c r="B70" s="23" t="s">
        <v>154</v>
      </c>
      <c r="C70" s="24" t="s">
        <v>291</v>
      </c>
      <c r="D70" s="29">
        <v>1500</v>
      </c>
      <c r="E70" s="24" t="s">
        <v>152</v>
      </c>
      <c r="F70" s="49">
        <v>2.45</v>
      </c>
      <c r="G70" s="49">
        <f t="shared" si="5"/>
        <v>3675.0000000000005</v>
      </c>
    </row>
    <row r="71" spans="1:7" ht="12.75">
      <c r="A71" s="44">
        <v>167</v>
      </c>
      <c r="B71" s="23" t="s">
        <v>181</v>
      </c>
      <c r="C71" s="38" t="s">
        <v>292</v>
      </c>
      <c r="D71" s="29">
        <v>10</v>
      </c>
      <c r="E71" s="29" t="s">
        <v>6</v>
      </c>
      <c r="F71" s="49">
        <v>21.9</v>
      </c>
      <c r="G71" s="49">
        <f t="shared" si="5"/>
        <v>219</v>
      </c>
    </row>
    <row r="72" spans="1:7" ht="24">
      <c r="A72" s="44">
        <v>172</v>
      </c>
      <c r="B72" s="23" t="s">
        <v>186</v>
      </c>
      <c r="C72" s="24" t="s">
        <v>271</v>
      </c>
      <c r="D72" s="29">
        <v>20</v>
      </c>
      <c r="E72" s="24" t="s">
        <v>3</v>
      </c>
      <c r="F72" s="49">
        <v>38</v>
      </c>
      <c r="G72" s="49">
        <f t="shared" si="5"/>
        <v>760</v>
      </c>
    </row>
    <row r="73" spans="1:7" ht="24">
      <c r="A73" s="44">
        <v>173</v>
      </c>
      <c r="B73" s="23" t="s">
        <v>187</v>
      </c>
      <c r="C73" s="24" t="s">
        <v>271</v>
      </c>
      <c r="D73" s="29">
        <v>20</v>
      </c>
      <c r="E73" s="24" t="s">
        <v>3</v>
      </c>
      <c r="F73" s="49">
        <v>38</v>
      </c>
      <c r="G73" s="49">
        <f t="shared" si="5"/>
        <v>760</v>
      </c>
    </row>
    <row r="74" spans="1:7" ht="24">
      <c r="A74" s="44">
        <v>174</v>
      </c>
      <c r="B74" s="23" t="s">
        <v>188</v>
      </c>
      <c r="C74" s="24" t="s">
        <v>271</v>
      </c>
      <c r="D74" s="29">
        <v>20</v>
      </c>
      <c r="E74" s="24" t="s">
        <v>3</v>
      </c>
      <c r="F74" s="49">
        <v>38</v>
      </c>
      <c r="G74" s="49">
        <f t="shared" si="5"/>
        <v>760</v>
      </c>
    </row>
    <row r="75" spans="1:7" ht="12.75">
      <c r="A75" s="79" t="s">
        <v>239</v>
      </c>
      <c r="B75" s="80"/>
      <c r="C75" s="80"/>
      <c r="D75" s="80"/>
      <c r="E75" s="80"/>
      <c r="F75" s="81"/>
      <c r="G75" s="51">
        <f>SUM(G65:G74)</f>
        <v>47021</v>
      </c>
    </row>
    <row r="76" spans="1:7" ht="12.75">
      <c r="A76" s="86" t="s">
        <v>212</v>
      </c>
      <c r="B76" s="87"/>
      <c r="C76" s="87"/>
      <c r="D76" s="87"/>
      <c r="E76" s="87"/>
      <c r="F76" s="87"/>
      <c r="G76" s="88"/>
    </row>
    <row r="77" spans="1:7" ht="12.75">
      <c r="A77" s="44">
        <v>78</v>
      </c>
      <c r="B77" s="23" t="s">
        <v>86</v>
      </c>
      <c r="C77" s="24" t="s">
        <v>227</v>
      </c>
      <c r="D77" s="29">
        <v>200</v>
      </c>
      <c r="E77" s="24" t="s">
        <v>3</v>
      </c>
      <c r="F77" s="48">
        <v>17</v>
      </c>
      <c r="G77" s="49">
        <f>F77*D77</f>
        <v>3400</v>
      </c>
    </row>
    <row r="78" spans="1:7" ht="12.75">
      <c r="A78" s="44">
        <v>79</v>
      </c>
      <c r="B78" s="23" t="s">
        <v>87</v>
      </c>
      <c r="C78" s="24" t="s">
        <v>227</v>
      </c>
      <c r="D78" s="29">
        <v>100</v>
      </c>
      <c r="E78" s="24" t="s">
        <v>3</v>
      </c>
      <c r="F78" s="48">
        <v>17</v>
      </c>
      <c r="G78" s="49">
        <f aca="true" t="shared" si="6" ref="G78:G94">F78*D78</f>
        <v>1700</v>
      </c>
    </row>
    <row r="79" spans="1:7" ht="12.75">
      <c r="A79" s="44">
        <v>80</v>
      </c>
      <c r="B79" s="23" t="s">
        <v>88</v>
      </c>
      <c r="C79" s="24" t="s">
        <v>227</v>
      </c>
      <c r="D79" s="29">
        <v>100</v>
      </c>
      <c r="E79" s="24" t="s">
        <v>3</v>
      </c>
      <c r="F79" s="48">
        <v>17</v>
      </c>
      <c r="G79" s="49">
        <f t="shared" si="6"/>
        <v>1700</v>
      </c>
    </row>
    <row r="80" spans="1:7" ht="12.75">
      <c r="A80" s="44">
        <v>101</v>
      </c>
      <c r="B80" s="26" t="s">
        <v>111</v>
      </c>
      <c r="C80" s="27" t="s">
        <v>227</v>
      </c>
      <c r="D80" s="29">
        <v>100</v>
      </c>
      <c r="E80" s="28" t="s">
        <v>3</v>
      </c>
      <c r="F80" s="48">
        <v>6.36</v>
      </c>
      <c r="G80" s="49">
        <f t="shared" si="6"/>
        <v>636</v>
      </c>
    </row>
    <row r="81" spans="1:7" ht="12.75">
      <c r="A81" s="44">
        <v>102</v>
      </c>
      <c r="B81" s="26" t="s">
        <v>112</v>
      </c>
      <c r="C81" s="27" t="s">
        <v>227</v>
      </c>
      <c r="D81" s="29">
        <v>200</v>
      </c>
      <c r="E81" s="28" t="s">
        <v>3</v>
      </c>
      <c r="F81" s="48">
        <v>6.36</v>
      </c>
      <c r="G81" s="49">
        <f t="shared" si="6"/>
        <v>1272</v>
      </c>
    </row>
    <row r="82" spans="1:7" ht="12.75">
      <c r="A82" s="44">
        <v>103</v>
      </c>
      <c r="B82" s="26" t="s">
        <v>113</v>
      </c>
      <c r="C82" s="27" t="s">
        <v>227</v>
      </c>
      <c r="D82" s="29">
        <v>200</v>
      </c>
      <c r="E82" s="28" t="s">
        <v>3</v>
      </c>
      <c r="F82" s="48">
        <v>6.36</v>
      </c>
      <c r="G82" s="49">
        <f t="shared" si="6"/>
        <v>1272</v>
      </c>
    </row>
    <row r="83" spans="1:7" ht="12.75">
      <c r="A83" s="44">
        <v>104</v>
      </c>
      <c r="B83" s="23" t="s">
        <v>114</v>
      </c>
      <c r="C83" s="24" t="s">
        <v>227</v>
      </c>
      <c r="D83" s="29">
        <v>200</v>
      </c>
      <c r="E83" s="24" t="s">
        <v>3</v>
      </c>
      <c r="F83" s="48">
        <v>7.27</v>
      </c>
      <c r="G83" s="49">
        <f t="shared" si="6"/>
        <v>1454</v>
      </c>
    </row>
    <row r="84" spans="1:7" ht="12.75">
      <c r="A84" s="44">
        <v>105</v>
      </c>
      <c r="B84" s="23" t="s">
        <v>115</v>
      </c>
      <c r="C84" s="24" t="s">
        <v>227</v>
      </c>
      <c r="D84" s="29">
        <v>100</v>
      </c>
      <c r="E84" s="24" t="s">
        <v>3</v>
      </c>
      <c r="F84" s="48">
        <v>7.27</v>
      </c>
      <c r="G84" s="49">
        <f t="shared" si="6"/>
        <v>727</v>
      </c>
    </row>
    <row r="85" spans="1:7" ht="12.75">
      <c r="A85" s="44">
        <v>106</v>
      </c>
      <c r="B85" s="23" t="s">
        <v>116</v>
      </c>
      <c r="C85" s="24" t="s">
        <v>227</v>
      </c>
      <c r="D85" s="29">
        <v>200</v>
      </c>
      <c r="E85" s="24" t="s">
        <v>3</v>
      </c>
      <c r="F85" s="48">
        <v>7.27</v>
      </c>
      <c r="G85" s="49">
        <f t="shared" si="6"/>
        <v>1454</v>
      </c>
    </row>
    <row r="86" spans="1:7" ht="12.75">
      <c r="A86" s="44">
        <v>135</v>
      </c>
      <c r="B86" s="23" t="s">
        <v>146</v>
      </c>
      <c r="C86" s="24" t="s">
        <v>229</v>
      </c>
      <c r="D86" s="29">
        <v>5</v>
      </c>
      <c r="E86" s="24" t="s">
        <v>3</v>
      </c>
      <c r="F86" s="48">
        <v>710</v>
      </c>
      <c r="G86" s="49">
        <f t="shared" si="6"/>
        <v>3550</v>
      </c>
    </row>
    <row r="87" spans="1:7" ht="24">
      <c r="A87" s="44">
        <v>136</v>
      </c>
      <c r="B87" s="23" t="s">
        <v>147</v>
      </c>
      <c r="C87" s="29" t="s">
        <v>280</v>
      </c>
      <c r="D87" s="29">
        <v>50</v>
      </c>
      <c r="E87" s="29" t="s">
        <v>3</v>
      </c>
      <c r="F87" s="48">
        <v>96</v>
      </c>
      <c r="G87" s="49">
        <f t="shared" si="6"/>
        <v>4800</v>
      </c>
    </row>
    <row r="88" spans="1:7" ht="24">
      <c r="A88" s="44">
        <v>178</v>
      </c>
      <c r="B88" s="23" t="s">
        <v>192</v>
      </c>
      <c r="C88" s="29"/>
      <c r="D88" s="29">
        <v>2</v>
      </c>
      <c r="E88" s="29" t="s">
        <v>3</v>
      </c>
      <c r="F88" s="48">
        <v>1400</v>
      </c>
      <c r="G88" s="49">
        <f t="shared" si="6"/>
        <v>2800</v>
      </c>
    </row>
    <row r="89" spans="1:7" ht="12.75">
      <c r="A89" s="44">
        <v>179</v>
      </c>
      <c r="B89" s="23" t="s">
        <v>193</v>
      </c>
      <c r="C89" s="29" t="s">
        <v>229</v>
      </c>
      <c r="D89" s="29">
        <v>1000</v>
      </c>
      <c r="E89" s="29" t="s">
        <v>3</v>
      </c>
      <c r="F89" s="48">
        <v>0.74</v>
      </c>
      <c r="G89" s="49">
        <f t="shared" si="6"/>
        <v>740</v>
      </c>
    </row>
    <row r="90" spans="1:7" ht="12.75">
      <c r="A90" s="44">
        <v>180</v>
      </c>
      <c r="B90" s="23" t="s">
        <v>194</v>
      </c>
      <c r="C90" s="24" t="s">
        <v>262</v>
      </c>
      <c r="D90" s="29">
        <v>15000</v>
      </c>
      <c r="E90" s="24" t="s">
        <v>3</v>
      </c>
      <c r="F90" s="48">
        <v>1.45</v>
      </c>
      <c r="G90" s="49">
        <f t="shared" si="6"/>
        <v>21750</v>
      </c>
    </row>
    <row r="91" spans="1:7" ht="12.75">
      <c r="A91" s="44">
        <v>181</v>
      </c>
      <c r="B91" s="23" t="s">
        <v>195</v>
      </c>
      <c r="C91" s="24" t="s">
        <v>262</v>
      </c>
      <c r="D91" s="29">
        <v>5000</v>
      </c>
      <c r="E91" s="24" t="s">
        <v>3</v>
      </c>
      <c r="F91" s="48">
        <v>0.95</v>
      </c>
      <c r="G91" s="49">
        <f t="shared" si="6"/>
        <v>4750</v>
      </c>
    </row>
    <row r="92" spans="1:7" ht="12.75">
      <c r="A92" s="44">
        <v>182</v>
      </c>
      <c r="B92" s="23" t="s">
        <v>196</v>
      </c>
      <c r="C92" s="24" t="s">
        <v>262</v>
      </c>
      <c r="D92" s="29">
        <v>15000</v>
      </c>
      <c r="E92" s="24" t="s">
        <v>3</v>
      </c>
      <c r="F92" s="48">
        <v>1.99</v>
      </c>
      <c r="G92" s="49">
        <f t="shared" si="6"/>
        <v>29850</v>
      </c>
    </row>
    <row r="93" spans="1:7" ht="12.75">
      <c r="A93" s="44">
        <v>183</v>
      </c>
      <c r="B93" s="23" t="s">
        <v>197</v>
      </c>
      <c r="C93" s="24" t="s">
        <v>262</v>
      </c>
      <c r="D93" s="29">
        <v>20000</v>
      </c>
      <c r="E93" s="24" t="s">
        <v>3</v>
      </c>
      <c r="F93" s="48">
        <v>1.1</v>
      </c>
      <c r="G93" s="49">
        <f t="shared" si="6"/>
        <v>22000</v>
      </c>
    </row>
    <row r="94" spans="1:7" ht="12.75">
      <c r="A94" s="44">
        <v>184</v>
      </c>
      <c r="B94" s="26" t="s">
        <v>198</v>
      </c>
      <c r="C94" s="28" t="s">
        <v>227</v>
      </c>
      <c r="D94" s="29">
        <v>200</v>
      </c>
      <c r="E94" s="28" t="s">
        <v>3</v>
      </c>
      <c r="F94" s="48">
        <v>31</v>
      </c>
      <c r="G94" s="49">
        <f t="shared" si="6"/>
        <v>6200</v>
      </c>
    </row>
    <row r="95" spans="1:7" ht="12.75">
      <c r="A95" s="82" t="s">
        <v>239</v>
      </c>
      <c r="B95" s="83"/>
      <c r="C95" s="83"/>
      <c r="D95" s="83"/>
      <c r="E95" s="83"/>
      <c r="F95" s="84"/>
      <c r="G95" s="50">
        <f>SUM(G77:G94)</f>
        <v>110055</v>
      </c>
    </row>
    <row r="96" spans="1:7" ht="33" customHeight="1">
      <c r="A96" s="157" t="s">
        <v>341</v>
      </c>
      <c r="B96" s="157"/>
      <c r="C96" s="157"/>
      <c r="D96" s="157"/>
      <c r="E96" s="157"/>
      <c r="F96" s="157"/>
      <c r="G96" s="157"/>
    </row>
    <row r="97" spans="1:7" ht="12.75">
      <c r="A97" s="158" t="s">
        <v>339</v>
      </c>
      <c r="B97" s="158"/>
      <c r="C97" s="158"/>
      <c r="D97" s="158"/>
      <c r="E97" s="158"/>
      <c r="F97" s="158"/>
      <c r="G97" s="158"/>
    </row>
  </sheetData>
  <mergeCells count="20">
    <mergeCell ref="A96:G96"/>
    <mergeCell ref="A97:G97"/>
    <mergeCell ref="A95:F95"/>
    <mergeCell ref="A3:G3"/>
    <mergeCell ref="A63:F63"/>
    <mergeCell ref="A64:G64"/>
    <mergeCell ref="A75:F75"/>
    <mergeCell ref="A76:G76"/>
    <mergeCell ref="A47:F47"/>
    <mergeCell ref="A48:G48"/>
    <mergeCell ref="A59:F59"/>
    <mergeCell ref="A60:G60"/>
    <mergeCell ref="A24:F24"/>
    <mergeCell ref="A25:G25"/>
    <mergeCell ref="A36:F36"/>
    <mergeCell ref="A37:G37"/>
    <mergeCell ref="A15:F15"/>
    <mergeCell ref="A16:G16"/>
    <mergeCell ref="A5:G5"/>
    <mergeCell ref="D1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13"/>
  <sheetViews>
    <sheetView workbookViewId="0" topLeftCell="A1">
      <selection activeCell="A113" sqref="A113:J113"/>
    </sheetView>
  </sheetViews>
  <sheetFormatPr defaultColWidth="9.00390625" defaultRowHeight="12.75"/>
  <cols>
    <col min="1" max="1" width="5.00390625" style="37" customWidth="1"/>
    <col min="2" max="2" width="24.625" style="21" customWidth="1"/>
    <col min="3" max="3" width="9.875" style="21" customWidth="1"/>
    <col min="4" max="4" width="5.25390625" style="21" customWidth="1"/>
    <col min="5" max="6" width="7.00390625" style="21" customWidth="1"/>
    <col min="7" max="7" width="5.375" style="21" customWidth="1"/>
    <col min="8" max="8" width="10.125" style="21" customWidth="1"/>
    <col min="9" max="9" width="5.125" style="21" customWidth="1"/>
    <col min="10" max="10" width="10.00390625" style="21" customWidth="1"/>
  </cols>
  <sheetData>
    <row r="1" spans="7:10" ht="70.5" customHeight="1">
      <c r="G1" s="59"/>
      <c r="H1" s="94" t="s">
        <v>295</v>
      </c>
      <c r="I1" s="94"/>
      <c r="J1" s="94"/>
    </row>
    <row r="2" spans="1:10" ht="16.5" customHeight="1">
      <c r="A2" s="93" t="s">
        <v>296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50.25" customHeight="1">
      <c r="A3" s="103" t="s">
        <v>226</v>
      </c>
      <c r="B3" s="103" t="s">
        <v>217</v>
      </c>
      <c r="C3" s="103" t="s">
        <v>235</v>
      </c>
      <c r="D3" s="103" t="s">
        <v>218</v>
      </c>
      <c r="E3" s="103" t="s">
        <v>276</v>
      </c>
      <c r="F3" s="103" t="s">
        <v>237</v>
      </c>
      <c r="G3" s="105" t="s">
        <v>294</v>
      </c>
      <c r="H3" s="106"/>
      <c r="I3" s="105" t="s">
        <v>293</v>
      </c>
      <c r="J3" s="106"/>
    </row>
    <row r="4" spans="1:11" ht="24">
      <c r="A4" s="104"/>
      <c r="B4" s="104"/>
      <c r="C4" s="104"/>
      <c r="D4" s="104"/>
      <c r="E4" s="104"/>
      <c r="F4" s="104"/>
      <c r="G4" s="75" t="s">
        <v>218</v>
      </c>
      <c r="H4" s="75" t="s">
        <v>277</v>
      </c>
      <c r="I4" s="75" t="s">
        <v>218</v>
      </c>
      <c r="J4" s="75" t="s">
        <v>277</v>
      </c>
      <c r="K4" s="19"/>
    </row>
    <row r="5" spans="1:11" ht="12.75">
      <c r="A5" s="89" t="s">
        <v>204</v>
      </c>
      <c r="B5" s="90"/>
      <c r="C5" s="90"/>
      <c r="D5" s="90"/>
      <c r="E5" s="90"/>
      <c r="F5" s="90"/>
      <c r="G5" s="90"/>
      <c r="H5" s="90"/>
      <c r="I5" s="90"/>
      <c r="J5" s="91"/>
      <c r="K5" s="19"/>
    </row>
    <row r="6" spans="1:11" ht="12.75">
      <c r="A6" s="43">
        <v>48</v>
      </c>
      <c r="B6" s="23" t="s">
        <v>53</v>
      </c>
      <c r="C6" s="29"/>
      <c r="D6" s="24">
        <v>180</v>
      </c>
      <c r="E6" s="29" t="s">
        <v>3</v>
      </c>
      <c r="F6" s="49">
        <v>16.5</v>
      </c>
      <c r="G6" s="22">
        <v>80</v>
      </c>
      <c r="H6" s="56">
        <f>G6*F6</f>
        <v>1320</v>
      </c>
      <c r="I6" s="22">
        <v>100</v>
      </c>
      <c r="J6" s="56">
        <f>I6*F6</f>
        <v>1650</v>
      </c>
      <c r="K6" s="19"/>
    </row>
    <row r="7" spans="1:11" ht="24">
      <c r="A7" s="43">
        <v>50</v>
      </c>
      <c r="B7" s="31" t="s">
        <v>55</v>
      </c>
      <c r="C7" s="24"/>
      <c r="D7" s="24">
        <v>500</v>
      </c>
      <c r="E7" s="24" t="s">
        <v>56</v>
      </c>
      <c r="F7" s="49">
        <v>32</v>
      </c>
      <c r="G7" s="22">
        <v>500</v>
      </c>
      <c r="H7" s="56">
        <f aca="true" t="shared" si="0" ref="H7:H16">G7*F7</f>
        <v>16000</v>
      </c>
      <c r="I7" s="22"/>
      <c r="J7" s="22"/>
      <c r="K7" s="19"/>
    </row>
    <row r="8" spans="1:10" ht="24">
      <c r="A8" s="44">
        <v>123</v>
      </c>
      <c r="B8" s="23" t="s">
        <v>133</v>
      </c>
      <c r="C8" s="23"/>
      <c r="D8" s="29">
        <v>5</v>
      </c>
      <c r="E8" s="24" t="s">
        <v>1</v>
      </c>
      <c r="F8" s="49">
        <v>47.5</v>
      </c>
      <c r="G8" s="24">
        <v>5</v>
      </c>
      <c r="H8" s="56">
        <f t="shared" si="0"/>
        <v>237.5</v>
      </c>
      <c r="I8" s="24"/>
      <c r="J8" s="24"/>
    </row>
    <row r="9" spans="1:10" ht="13.5" customHeight="1">
      <c r="A9" s="44" t="s">
        <v>335</v>
      </c>
      <c r="B9" s="23" t="s">
        <v>144</v>
      </c>
      <c r="C9" s="24" t="s">
        <v>229</v>
      </c>
      <c r="D9" s="29">
        <v>10</v>
      </c>
      <c r="E9" s="24" t="s">
        <v>3</v>
      </c>
      <c r="F9" s="49">
        <v>93</v>
      </c>
      <c r="G9" s="24">
        <v>10</v>
      </c>
      <c r="H9" s="56">
        <f t="shared" si="0"/>
        <v>930</v>
      </c>
      <c r="I9" s="24"/>
      <c r="J9" s="24"/>
    </row>
    <row r="10" spans="1:10" ht="14.25" customHeight="1">
      <c r="A10" s="44">
        <v>137</v>
      </c>
      <c r="B10" s="23" t="s">
        <v>148</v>
      </c>
      <c r="C10" s="24"/>
      <c r="D10" s="29">
        <v>1</v>
      </c>
      <c r="E10" s="24" t="s">
        <v>3</v>
      </c>
      <c r="F10" s="49">
        <v>247</v>
      </c>
      <c r="G10" s="24">
        <v>1</v>
      </c>
      <c r="H10" s="56">
        <f t="shared" si="0"/>
        <v>247</v>
      </c>
      <c r="I10" s="24"/>
      <c r="J10" s="24"/>
    </row>
    <row r="11" spans="1:10" ht="24">
      <c r="A11" s="44">
        <v>138</v>
      </c>
      <c r="B11" s="23" t="s">
        <v>149</v>
      </c>
      <c r="C11" s="24"/>
      <c r="D11" s="29">
        <v>1</v>
      </c>
      <c r="E11" s="24" t="s">
        <v>3</v>
      </c>
      <c r="F11" s="49">
        <v>247</v>
      </c>
      <c r="G11" s="24">
        <v>1</v>
      </c>
      <c r="H11" s="56">
        <f t="shared" si="0"/>
        <v>247</v>
      </c>
      <c r="I11" s="24"/>
      <c r="J11" s="24"/>
    </row>
    <row r="12" spans="1:10" ht="24">
      <c r="A12" s="44">
        <v>152</v>
      </c>
      <c r="B12" s="23" t="s">
        <v>164</v>
      </c>
      <c r="C12" s="23"/>
      <c r="D12" s="29">
        <v>2</v>
      </c>
      <c r="E12" s="24" t="s">
        <v>1</v>
      </c>
      <c r="F12" s="49">
        <v>494</v>
      </c>
      <c r="G12" s="24">
        <v>2</v>
      </c>
      <c r="H12" s="56">
        <f t="shared" si="0"/>
        <v>988</v>
      </c>
      <c r="I12" s="24"/>
      <c r="J12" s="24"/>
    </row>
    <row r="13" spans="1:10" ht="12.75">
      <c r="A13" s="44">
        <v>159</v>
      </c>
      <c r="B13" s="25" t="s">
        <v>172</v>
      </c>
      <c r="C13" s="28" t="s">
        <v>257</v>
      </c>
      <c r="D13" s="29">
        <v>10</v>
      </c>
      <c r="E13" s="28" t="s">
        <v>3</v>
      </c>
      <c r="F13" s="49">
        <v>685</v>
      </c>
      <c r="G13" s="28">
        <v>10</v>
      </c>
      <c r="H13" s="56">
        <f t="shared" si="0"/>
        <v>6850</v>
      </c>
      <c r="I13" s="28"/>
      <c r="J13" s="28"/>
    </row>
    <row r="14" spans="1:10" ht="12.75">
      <c r="A14" s="44">
        <v>165</v>
      </c>
      <c r="B14" s="23" t="s">
        <v>179</v>
      </c>
      <c r="C14" s="24"/>
      <c r="D14" s="29">
        <v>9</v>
      </c>
      <c r="E14" s="24" t="s">
        <v>1</v>
      </c>
      <c r="F14" s="49">
        <v>803.4</v>
      </c>
      <c r="G14" s="24">
        <v>9</v>
      </c>
      <c r="H14" s="56">
        <f t="shared" si="0"/>
        <v>7230.599999999999</v>
      </c>
      <c r="I14" s="24"/>
      <c r="J14" s="24"/>
    </row>
    <row r="15" spans="1:10" ht="24">
      <c r="A15" s="44">
        <v>170</v>
      </c>
      <c r="B15" s="32" t="s">
        <v>184</v>
      </c>
      <c r="C15" s="24"/>
      <c r="D15" s="29">
        <v>2</v>
      </c>
      <c r="E15" s="24" t="s">
        <v>3</v>
      </c>
      <c r="F15" s="49">
        <v>1009.4</v>
      </c>
      <c r="G15" s="24">
        <v>2</v>
      </c>
      <c r="H15" s="56">
        <f t="shared" si="0"/>
        <v>2018.8</v>
      </c>
      <c r="I15" s="24"/>
      <c r="J15" s="24"/>
    </row>
    <row r="16" spans="1:10" ht="36">
      <c r="A16" s="44">
        <v>176</v>
      </c>
      <c r="B16" s="23" t="s">
        <v>190</v>
      </c>
      <c r="C16" s="24"/>
      <c r="D16" s="29">
        <v>3</v>
      </c>
      <c r="E16" s="24" t="s">
        <v>3</v>
      </c>
      <c r="F16" s="49">
        <v>1225.7</v>
      </c>
      <c r="G16" s="24">
        <v>3</v>
      </c>
      <c r="H16" s="56">
        <f t="shared" si="0"/>
        <v>3677.1000000000004</v>
      </c>
      <c r="I16" s="24"/>
      <c r="J16" s="24"/>
    </row>
    <row r="17" spans="1:10" ht="12.75">
      <c r="A17" s="79" t="s">
        <v>239</v>
      </c>
      <c r="B17" s="80"/>
      <c r="C17" s="80"/>
      <c r="D17" s="80"/>
      <c r="E17" s="80"/>
      <c r="F17" s="80"/>
      <c r="G17" s="81"/>
      <c r="H17" s="57">
        <f>SUM(H6:H16)</f>
        <v>39746</v>
      </c>
      <c r="I17" s="24"/>
      <c r="J17" s="57">
        <f>J6</f>
        <v>1650</v>
      </c>
    </row>
    <row r="18" spans="1:10" ht="12.75">
      <c r="A18" s="79" t="s">
        <v>283</v>
      </c>
      <c r="B18" s="80"/>
      <c r="C18" s="80"/>
      <c r="D18" s="80"/>
      <c r="E18" s="80"/>
      <c r="F18" s="80"/>
      <c r="G18" s="80"/>
      <c r="H18" s="98">
        <f>H17+J17</f>
        <v>41396</v>
      </c>
      <c r="I18" s="99"/>
      <c r="J18" s="99"/>
    </row>
    <row r="19" spans="1:10" ht="12.75">
      <c r="A19" s="107" t="s">
        <v>212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12.75">
      <c r="A20" s="44">
        <v>54</v>
      </c>
      <c r="B20" s="23" t="s">
        <v>60</v>
      </c>
      <c r="C20" s="29"/>
      <c r="D20" s="29">
        <v>3</v>
      </c>
      <c r="E20" s="29" t="s">
        <v>3</v>
      </c>
      <c r="F20" s="49">
        <v>219</v>
      </c>
      <c r="G20" s="29">
        <v>3</v>
      </c>
      <c r="H20" s="58">
        <f>G20*F20</f>
        <v>657</v>
      </c>
      <c r="I20" s="29"/>
      <c r="J20" s="29"/>
    </row>
    <row r="21" spans="1:10" ht="12.75">
      <c r="A21" s="44">
        <v>55</v>
      </c>
      <c r="B21" s="23" t="s">
        <v>61</v>
      </c>
      <c r="C21" s="24"/>
      <c r="D21" s="29">
        <v>2</v>
      </c>
      <c r="E21" s="24" t="s">
        <v>1</v>
      </c>
      <c r="F21" s="49">
        <v>179</v>
      </c>
      <c r="G21" s="24">
        <v>2</v>
      </c>
      <c r="H21" s="58">
        <f aca="true" t="shared" si="1" ref="H21:H80">G21*F21</f>
        <v>358</v>
      </c>
      <c r="I21" s="24"/>
      <c r="J21" s="24"/>
    </row>
    <row r="22" spans="1:10" ht="24">
      <c r="A22" s="44" t="s">
        <v>336</v>
      </c>
      <c r="B22" s="23" t="s">
        <v>63</v>
      </c>
      <c r="C22" s="24"/>
      <c r="D22" s="29">
        <v>10</v>
      </c>
      <c r="E22" s="24" t="s">
        <v>1</v>
      </c>
      <c r="F22" s="49">
        <v>579</v>
      </c>
      <c r="G22" s="24">
        <v>10</v>
      </c>
      <c r="H22" s="58">
        <f t="shared" si="1"/>
        <v>5790</v>
      </c>
      <c r="I22" s="24"/>
      <c r="J22" s="24"/>
    </row>
    <row r="23" spans="1:10" ht="12.75">
      <c r="A23" s="44">
        <v>58</v>
      </c>
      <c r="B23" s="23" t="s">
        <v>64</v>
      </c>
      <c r="C23" s="24"/>
      <c r="D23" s="29">
        <v>5</v>
      </c>
      <c r="E23" s="24" t="s">
        <v>1</v>
      </c>
      <c r="F23" s="49">
        <v>94</v>
      </c>
      <c r="G23" s="24">
        <v>5</v>
      </c>
      <c r="H23" s="58">
        <f t="shared" si="1"/>
        <v>470</v>
      </c>
      <c r="I23" s="24"/>
      <c r="J23" s="24"/>
    </row>
    <row r="24" spans="1:10" ht="12.75">
      <c r="A24" s="44">
        <v>59</v>
      </c>
      <c r="B24" s="23" t="s">
        <v>65</v>
      </c>
      <c r="C24" s="24"/>
      <c r="D24" s="29">
        <v>3</v>
      </c>
      <c r="E24" s="24" t="s">
        <v>3</v>
      </c>
      <c r="F24" s="49">
        <v>217</v>
      </c>
      <c r="G24" s="24">
        <v>3</v>
      </c>
      <c r="H24" s="58">
        <f t="shared" si="1"/>
        <v>651</v>
      </c>
      <c r="I24" s="24"/>
      <c r="J24" s="24"/>
    </row>
    <row r="25" spans="1:10" ht="12.75">
      <c r="A25" s="44">
        <v>61</v>
      </c>
      <c r="B25" s="32" t="s">
        <v>67</v>
      </c>
      <c r="C25" s="32"/>
      <c r="D25" s="29">
        <v>650</v>
      </c>
      <c r="E25" s="29" t="s">
        <v>3</v>
      </c>
      <c r="F25" s="49">
        <v>9.9</v>
      </c>
      <c r="G25" s="29">
        <v>650</v>
      </c>
      <c r="H25" s="58">
        <f t="shared" si="1"/>
        <v>6435</v>
      </c>
      <c r="I25" s="29"/>
      <c r="J25" s="29"/>
    </row>
    <row r="26" spans="1:10" ht="48">
      <c r="A26" s="44">
        <v>63</v>
      </c>
      <c r="B26" s="33" t="s">
        <v>69</v>
      </c>
      <c r="C26" s="34" t="s">
        <v>254</v>
      </c>
      <c r="D26" s="29">
        <v>1</v>
      </c>
      <c r="E26" s="22" t="s">
        <v>1</v>
      </c>
      <c r="F26" s="49">
        <v>501</v>
      </c>
      <c r="G26" s="22">
        <v>1</v>
      </c>
      <c r="H26" s="58">
        <f t="shared" si="1"/>
        <v>501</v>
      </c>
      <c r="I26" s="22"/>
      <c r="J26" s="22"/>
    </row>
    <row r="27" spans="1:10" ht="24">
      <c r="A27" s="44">
        <v>66</v>
      </c>
      <c r="B27" s="40" t="s">
        <v>73</v>
      </c>
      <c r="C27" s="27"/>
      <c r="D27" s="29">
        <v>4</v>
      </c>
      <c r="E27" s="28" t="s">
        <v>3</v>
      </c>
      <c r="F27" s="49">
        <v>139</v>
      </c>
      <c r="G27" s="28">
        <v>4</v>
      </c>
      <c r="H27" s="58">
        <f t="shared" si="1"/>
        <v>556</v>
      </c>
      <c r="I27" s="28"/>
      <c r="J27" s="28"/>
    </row>
    <row r="28" spans="1:10" ht="24">
      <c r="A28" s="44">
        <v>68</v>
      </c>
      <c r="B28" s="32" t="s">
        <v>75</v>
      </c>
      <c r="C28" s="24"/>
      <c r="D28" s="29">
        <v>30</v>
      </c>
      <c r="E28" s="24" t="s">
        <v>1</v>
      </c>
      <c r="F28" s="49">
        <v>104</v>
      </c>
      <c r="G28" s="24">
        <v>30</v>
      </c>
      <c r="H28" s="58">
        <f t="shared" si="1"/>
        <v>3120</v>
      </c>
      <c r="I28" s="24"/>
      <c r="J28" s="24"/>
    </row>
    <row r="29" spans="1:10" ht="24">
      <c r="A29" s="44">
        <v>71</v>
      </c>
      <c r="B29" s="23" t="s">
        <v>78</v>
      </c>
      <c r="C29" s="24"/>
      <c r="D29" s="29">
        <v>30</v>
      </c>
      <c r="E29" s="24" t="s">
        <v>79</v>
      </c>
      <c r="F29" s="49">
        <v>535</v>
      </c>
      <c r="G29" s="24">
        <v>30</v>
      </c>
      <c r="H29" s="58">
        <f t="shared" si="1"/>
        <v>16050</v>
      </c>
      <c r="I29" s="24"/>
      <c r="J29" s="24"/>
    </row>
    <row r="30" spans="1:10" ht="12.75">
      <c r="A30" s="44">
        <v>72</v>
      </c>
      <c r="B30" s="23" t="s">
        <v>80</v>
      </c>
      <c r="C30" s="24"/>
      <c r="D30" s="29">
        <v>80</v>
      </c>
      <c r="E30" s="24" t="s">
        <v>3</v>
      </c>
      <c r="F30" s="49">
        <v>37</v>
      </c>
      <c r="G30" s="24">
        <v>80</v>
      </c>
      <c r="H30" s="58">
        <f t="shared" si="1"/>
        <v>2960</v>
      </c>
      <c r="I30" s="24"/>
      <c r="J30" s="24"/>
    </row>
    <row r="31" spans="1:10" ht="12.75">
      <c r="A31" s="44">
        <v>73</v>
      </c>
      <c r="B31" s="23" t="s">
        <v>81</v>
      </c>
      <c r="C31" s="24"/>
      <c r="D31" s="29">
        <v>100</v>
      </c>
      <c r="E31" s="24" t="s">
        <v>3</v>
      </c>
      <c r="F31" s="49">
        <v>22</v>
      </c>
      <c r="G31" s="24">
        <v>100</v>
      </c>
      <c r="H31" s="58">
        <f t="shared" si="1"/>
        <v>2200</v>
      </c>
      <c r="I31" s="24"/>
      <c r="J31" s="24"/>
    </row>
    <row r="32" spans="1:10" ht="24">
      <c r="A32" s="44">
        <v>74</v>
      </c>
      <c r="B32" s="23" t="s">
        <v>82</v>
      </c>
      <c r="C32" s="24"/>
      <c r="D32" s="29">
        <v>5</v>
      </c>
      <c r="E32" s="24" t="s">
        <v>1</v>
      </c>
      <c r="F32" s="49">
        <v>581</v>
      </c>
      <c r="G32" s="24">
        <v>5</v>
      </c>
      <c r="H32" s="58">
        <f t="shared" si="1"/>
        <v>2905</v>
      </c>
      <c r="I32" s="24"/>
      <c r="J32" s="24"/>
    </row>
    <row r="33" spans="1:10" ht="24">
      <c r="A33" s="44">
        <v>75</v>
      </c>
      <c r="B33" s="23" t="s">
        <v>83</v>
      </c>
      <c r="C33" s="24"/>
      <c r="D33" s="29">
        <v>6</v>
      </c>
      <c r="E33" s="24" t="s">
        <v>1</v>
      </c>
      <c r="F33" s="49">
        <v>595</v>
      </c>
      <c r="G33" s="24">
        <v>6</v>
      </c>
      <c r="H33" s="58">
        <f t="shared" si="1"/>
        <v>3570</v>
      </c>
      <c r="I33" s="24"/>
      <c r="J33" s="24"/>
    </row>
    <row r="34" spans="1:10" ht="24">
      <c r="A34" s="44">
        <v>81</v>
      </c>
      <c r="B34" s="23" t="s">
        <v>89</v>
      </c>
      <c r="C34" s="24"/>
      <c r="D34" s="29">
        <v>5</v>
      </c>
      <c r="E34" s="24" t="s">
        <v>90</v>
      </c>
      <c r="F34" s="49">
        <v>244</v>
      </c>
      <c r="G34" s="24">
        <v>5</v>
      </c>
      <c r="H34" s="58">
        <f t="shared" si="1"/>
        <v>1220</v>
      </c>
      <c r="I34" s="24"/>
      <c r="J34" s="24"/>
    </row>
    <row r="35" spans="1:10" ht="36">
      <c r="A35" s="44">
        <v>82</v>
      </c>
      <c r="B35" s="23" t="s">
        <v>91</v>
      </c>
      <c r="C35" s="24" t="s">
        <v>227</v>
      </c>
      <c r="D35" s="29">
        <v>42</v>
      </c>
      <c r="E35" s="24" t="s">
        <v>92</v>
      </c>
      <c r="F35" s="49">
        <v>189</v>
      </c>
      <c r="G35" s="24">
        <v>42</v>
      </c>
      <c r="H35" s="58">
        <f t="shared" si="1"/>
        <v>7938</v>
      </c>
      <c r="I35" s="24"/>
      <c r="J35" s="24"/>
    </row>
    <row r="36" spans="1:10" ht="36">
      <c r="A36" s="44">
        <v>83</v>
      </c>
      <c r="B36" s="23" t="s">
        <v>93</v>
      </c>
      <c r="C36" s="24" t="s">
        <v>227</v>
      </c>
      <c r="D36" s="29">
        <v>24</v>
      </c>
      <c r="E36" s="24" t="s">
        <v>92</v>
      </c>
      <c r="F36" s="49">
        <v>164</v>
      </c>
      <c r="G36" s="24">
        <v>24</v>
      </c>
      <c r="H36" s="58">
        <f t="shared" si="1"/>
        <v>3936</v>
      </c>
      <c r="I36" s="24"/>
      <c r="J36" s="24"/>
    </row>
    <row r="37" spans="1:10" ht="24">
      <c r="A37" s="44">
        <v>84</v>
      </c>
      <c r="B37" s="23" t="s">
        <v>94</v>
      </c>
      <c r="C37" s="24" t="s">
        <v>255</v>
      </c>
      <c r="D37" s="29">
        <v>13</v>
      </c>
      <c r="E37" s="24" t="s">
        <v>1</v>
      </c>
      <c r="F37" s="49">
        <v>1079</v>
      </c>
      <c r="G37" s="24">
        <v>13</v>
      </c>
      <c r="H37" s="58">
        <f t="shared" si="1"/>
        <v>14027</v>
      </c>
      <c r="I37" s="24"/>
      <c r="J37" s="24"/>
    </row>
    <row r="38" spans="1:10" ht="24">
      <c r="A38" s="44">
        <v>85</v>
      </c>
      <c r="B38" s="23" t="s">
        <v>95</v>
      </c>
      <c r="C38" s="24" t="s">
        <v>255</v>
      </c>
      <c r="D38" s="29">
        <v>30</v>
      </c>
      <c r="E38" s="24" t="s">
        <v>1</v>
      </c>
      <c r="F38" s="49">
        <v>176</v>
      </c>
      <c r="G38" s="24">
        <v>30</v>
      </c>
      <c r="H38" s="58">
        <f t="shared" si="1"/>
        <v>5280</v>
      </c>
      <c r="I38" s="24"/>
      <c r="J38" s="24"/>
    </row>
    <row r="39" spans="1:10" ht="24">
      <c r="A39" s="44">
        <v>86</v>
      </c>
      <c r="B39" s="23" t="s">
        <v>96</v>
      </c>
      <c r="C39" s="24" t="s">
        <v>255</v>
      </c>
      <c r="D39" s="29">
        <v>21</v>
      </c>
      <c r="E39" s="24" t="s">
        <v>1</v>
      </c>
      <c r="F39" s="49">
        <v>755</v>
      </c>
      <c r="G39" s="24">
        <v>11</v>
      </c>
      <c r="H39" s="58">
        <f t="shared" si="1"/>
        <v>8305</v>
      </c>
      <c r="I39" s="24">
        <v>10</v>
      </c>
      <c r="J39" s="57">
        <f>I39*F39</f>
        <v>7550</v>
      </c>
    </row>
    <row r="40" spans="1:10" ht="24">
      <c r="A40" s="44">
        <v>94</v>
      </c>
      <c r="B40" s="35" t="s">
        <v>104</v>
      </c>
      <c r="C40" s="24" t="s">
        <v>256</v>
      </c>
      <c r="D40" s="29">
        <v>10</v>
      </c>
      <c r="E40" s="24" t="s">
        <v>3</v>
      </c>
      <c r="F40" s="49">
        <v>206</v>
      </c>
      <c r="G40" s="24">
        <v>10</v>
      </c>
      <c r="H40" s="58">
        <f t="shared" si="1"/>
        <v>2060</v>
      </c>
      <c r="I40" s="24"/>
      <c r="J40" s="57"/>
    </row>
    <row r="41" spans="1:10" ht="24">
      <c r="A41" s="44">
        <v>95</v>
      </c>
      <c r="B41" s="35" t="s">
        <v>105</v>
      </c>
      <c r="C41" s="24" t="s">
        <v>256</v>
      </c>
      <c r="D41" s="29">
        <v>1</v>
      </c>
      <c r="E41" s="24" t="s">
        <v>3</v>
      </c>
      <c r="F41" s="49">
        <v>206</v>
      </c>
      <c r="G41" s="24">
        <v>1</v>
      </c>
      <c r="H41" s="58">
        <f t="shared" si="1"/>
        <v>206</v>
      </c>
      <c r="I41" s="24"/>
      <c r="J41" s="57"/>
    </row>
    <row r="42" spans="1:10" ht="24">
      <c r="A42" s="44">
        <v>98</v>
      </c>
      <c r="B42" s="23" t="s">
        <v>108</v>
      </c>
      <c r="C42" s="29"/>
      <c r="D42" s="24">
        <v>10</v>
      </c>
      <c r="E42" s="24" t="s">
        <v>92</v>
      </c>
      <c r="F42" s="49">
        <v>149</v>
      </c>
      <c r="G42" s="24"/>
      <c r="H42" s="58">
        <f t="shared" si="1"/>
        <v>0</v>
      </c>
      <c r="I42" s="24">
        <v>10</v>
      </c>
      <c r="J42" s="57">
        <f>I42*F42</f>
        <v>1490</v>
      </c>
    </row>
    <row r="43" spans="1:10" ht="24">
      <c r="A43" s="44">
        <v>99</v>
      </c>
      <c r="B43" s="23" t="s">
        <v>109</v>
      </c>
      <c r="C43" s="24"/>
      <c r="D43" s="29">
        <v>20</v>
      </c>
      <c r="E43" s="24" t="s">
        <v>1</v>
      </c>
      <c r="F43" s="49">
        <v>118</v>
      </c>
      <c r="G43" s="24">
        <v>20</v>
      </c>
      <c r="H43" s="58">
        <f t="shared" si="1"/>
        <v>2360</v>
      </c>
      <c r="I43" s="24"/>
      <c r="J43" s="57"/>
    </row>
    <row r="44" spans="1:10" ht="24">
      <c r="A44" s="44">
        <v>100</v>
      </c>
      <c r="B44" s="23" t="s">
        <v>110</v>
      </c>
      <c r="C44" s="24"/>
      <c r="D44" s="29">
        <v>20</v>
      </c>
      <c r="E44" s="24" t="s">
        <v>1</v>
      </c>
      <c r="F44" s="49">
        <v>122</v>
      </c>
      <c r="G44" s="24">
        <v>20</v>
      </c>
      <c r="H44" s="58">
        <f t="shared" si="1"/>
        <v>2440</v>
      </c>
      <c r="I44" s="24"/>
      <c r="J44" s="57"/>
    </row>
    <row r="45" spans="1:10" ht="12.75">
      <c r="A45" s="44">
        <v>109</v>
      </c>
      <c r="B45" s="25" t="s">
        <v>119</v>
      </c>
      <c r="C45" s="25"/>
      <c r="D45" s="28">
        <v>1</v>
      </c>
      <c r="E45" s="22" t="s">
        <v>1</v>
      </c>
      <c r="F45" s="49">
        <v>144</v>
      </c>
      <c r="G45" s="22"/>
      <c r="H45" s="58">
        <f t="shared" si="1"/>
        <v>0</v>
      </c>
      <c r="I45" s="22">
        <v>1</v>
      </c>
      <c r="J45" s="57">
        <f>I45*F45</f>
        <v>144</v>
      </c>
    </row>
    <row r="46" spans="1:10" ht="12.75">
      <c r="A46" s="44">
        <v>112</v>
      </c>
      <c r="B46" s="23" t="s">
        <v>122</v>
      </c>
      <c r="C46" s="23"/>
      <c r="D46" s="29">
        <v>7</v>
      </c>
      <c r="E46" s="24" t="s">
        <v>1</v>
      </c>
      <c r="F46" s="49">
        <v>454</v>
      </c>
      <c r="G46" s="24">
        <v>7</v>
      </c>
      <c r="H46" s="58">
        <f t="shared" si="1"/>
        <v>3178</v>
      </c>
      <c r="I46" s="24"/>
      <c r="J46" s="57"/>
    </row>
    <row r="47" spans="1:10" ht="12.75">
      <c r="A47" s="44">
        <v>113</v>
      </c>
      <c r="B47" s="23" t="s">
        <v>123</v>
      </c>
      <c r="C47" s="23"/>
      <c r="D47" s="29">
        <v>150</v>
      </c>
      <c r="E47" s="24" t="s">
        <v>1</v>
      </c>
      <c r="F47" s="49">
        <v>119</v>
      </c>
      <c r="G47" s="24">
        <v>150</v>
      </c>
      <c r="H47" s="58">
        <f t="shared" si="1"/>
        <v>17850</v>
      </c>
      <c r="I47" s="24"/>
      <c r="J47" s="57"/>
    </row>
    <row r="48" spans="1:10" ht="24">
      <c r="A48" s="44">
        <v>114</v>
      </c>
      <c r="B48" s="23" t="s">
        <v>124</v>
      </c>
      <c r="C48" s="23"/>
      <c r="D48" s="29">
        <v>10</v>
      </c>
      <c r="E48" s="24" t="s">
        <v>1</v>
      </c>
      <c r="F48" s="49">
        <v>172</v>
      </c>
      <c r="G48" s="24">
        <v>10</v>
      </c>
      <c r="H48" s="58">
        <f t="shared" si="1"/>
        <v>1720</v>
      </c>
      <c r="I48" s="24"/>
      <c r="J48" s="57"/>
    </row>
    <row r="49" spans="1:10" ht="12.75">
      <c r="A49" s="44">
        <v>115</v>
      </c>
      <c r="B49" s="23" t="s">
        <v>125</v>
      </c>
      <c r="C49" s="23"/>
      <c r="D49" s="29">
        <v>10</v>
      </c>
      <c r="E49" s="24" t="s">
        <v>1</v>
      </c>
      <c r="F49" s="49">
        <v>154</v>
      </c>
      <c r="G49" s="24">
        <v>10</v>
      </c>
      <c r="H49" s="58">
        <f t="shared" si="1"/>
        <v>1540</v>
      </c>
      <c r="I49" s="24"/>
      <c r="J49" s="57"/>
    </row>
    <row r="50" spans="1:10" ht="24">
      <c r="A50" s="44">
        <v>116</v>
      </c>
      <c r="B50" s="23" t="s">
        <v>126</v>
      </c>
      <c r="C50" s="23"/>
      <c r="D50" s="29">
        <v>10</v>
      </c>
      <c r="E50" s="24" t="s">
        <v>1</v>
      </c>
      <c r="F50" s="49">
        <v>303</v>
      </c>
      <c r="G50" s="24">
        <v>10</v>
      </c>
      <c r="H50" s="58">
        <f t="shared" si="1"/>
        <v>3030</v>
      </c>
      <c r="I50" s="24"/>
      <c r="J50" s="57"/>
    </row>
    <row r="51" spans="1:10" ht="24">
      <c r="A51" s="44">
        <v>117</v>
      </c>
      <c r="B51" s="23" t="s">
        <v>127</v>
      </c>
      <c r="C51" s="23"/>
      <c r="D51" s="29">
        <v>10</v>
      </c>
      <c r="E51" s="24" t="s">
        <v>1</v>
      </c>
      <c r="F51" s="49">
        <v>82</v>
      </c>
      <c r="G51" s="24">
        <v>10</v>
      </c>
      <c r="H51" s="58">
        <f t="shared" si="1"/>
        <v>820</v>
      </c>
      <c r="I51" s="24"/>
      <c r="J51" s="57"/>
    </row>
    <row r="52" spans="1:10" ht="48">
      <c r="A52" s="44">
        <v>118</v>
      </c>
      <c r="B52" s="23" t="s">
        <v>128</v>
      </c>
      <c r="C52" s="23"/>
      <c r="D52" s="29">
        <v>10</v>
      </c>
      <c r="E52" s="24" t="s">
        <v>1</v>
      </c>
      <c r="F52" s="49">
        <v>244</v>
      </c>
      <c r="G52" s="24">
        <v>10</v>
      </c>
      <c r="H52" s="58">
        <f t="shared" si="1"/>
        <v>2440</v>
      </c>
      <c r="I52" s="24"/>
      <c r="J52" s="57"/>
    </row>
    <row r="53" spans="1:10" ht="36">
      <c r="A53" s="44">
        <v>119</v>
      </c>
      <c r="B53" s="23" t="s">
        <v>129</v>
      </c>
      <c r="C53" s="23"/>
      <c r="D53" s="29">
        <v>10</v>
      </c>
      <c r="E53" s="24" t="s">
        <v>1</v>
      </c>
      <c r="F53" s="49">
        <v>79</v>
      </c>
      <c r="G53" s="24">
        <v>10</v>
      </c>
      <c r="H53" s="58">
        <f t="shared" si="1"/>
        <v>790</v>
      </c>
      <c r="I53" s="24"/>
      <c r="J53" s="57"/>
    </row>
    <row r="54" spans="1:10" ht="24">
      <c r="A54" s="44">
        <v>120</v>
      </c>
      <c r="B54" s="23" t="s">
        <v>130</v>
      </c>
      <c r="C54" s="23"/>
      <c r="D54" s="29">
        <v>10</v>
      </c>
      <c r="E54" s="24" t="s">
        <v>1</v>
      </c>
      <c r="F54" s="49">
        <v>175</v>
      </c>
      <c r="G54" s="24">
        <v>10</v>
      </c>
      <c r="H54" s="58">
        <f t="shared" si="1"/>
        <v>1750</v>
      </c>
      <c r="I54" s="24"/>
      <c r="J54" s="57"/>
    </row>
    <row r="55" spans="1:10" ht="12.75">
      <c r="A55" s="44">
        <v>121</v>
      </c>
      <c r="B55" s="23" t="s">
        <v>131</v>
      </c>
      <c r="C55" s="23"/>
      <c r="D55" s="24">
        <v>25</v>
      </c>
      <c r="E55" s="24" t="s">
        <v>1</v>
      </c>
      <c r="F55" s="49">
        <v>91</v>
      </c>
      <c r="G55" s="24"/>
      <c r="H55" s="58">
        <f t="shared" si="1"/>
        <v>0</v>
      </c>
      <c r="I55" s="24">
        <v>25</v>
      </c>
      <c r="J55" s="57">
        <f>I55*F55</f>
        <v>2275</v>
      </c>
    </row>
    <row r="56" spans="1:10" ht="24">
      <c r="A56" s="44">
        <v>124</v>
      </c>
      <c r="B56" s="23" t="s">
        <v>134</v>
      </c>
      <c r="C56" s="24" t="s">
        <v>257</v>
      </c>
      <c r="D56" s="29">
        <v>8</v>
      </c>
      <c r="E56" s="24" t="s">
        <v>1</v>
      </c>
      <c r="F56" s="49">
        <v>804</v>
      </c>
      <c r="G56" s="24">
        <v>5</v>
      </c>
      <c r="H56" s="58">
        <f t="shared" si="1"/>
        <v>4020</v>
      </c>
      <c r="I56" s="24">
        <v>3</v>
      </c>
      <c r="J56" s="57">
        <f>I56*F56</f>
        <v>2412</v>
      </c>
    </row>
    <row r="57" spans="1:10" ht="12.75">
      <c r="A57" s="44">
        <v>125</v>
      </c>
      <c r="B57" s="23" t="s">
        <v>135</v>
      </c>
      <c r="C57" s="24"/>
      <c r="D57" s="29">
        <v>1200</v>
      </c>
      <c r="E57" s="24" t="s">
        <v>136</v>
      </c>
      <c r="F57" s="49">
        <v>0.62</v>
      </c>
      <c r="G57" s="24">
        <v>1200</v>
      </c>
      <c r="H57" s="58">
        <f t="shared" si="1"/>
        <v>744</v>
      </c>
      <c r="I57" s="24"/>
      <c r="J57" s="57"/>
    </row>
    <row r="58" spans="1:10" ht="24">
      <c r="A58" s="44">
        <v>129</v>
      </c>
      <c r="B58" s="23" t="s">
        <v>140</v>
      </c>
      <c r="C58" s="24"/>
      <c r="D58" s="29">
        <v>1250</v>
      </c>
      <c r="E58" s="24" t="s">
        <v>3</v>
      </c>
      <c r="F58" s="49">
        <v>2.1</v>
      </c>
      <c r="G58" s="24">
        <v>1250</v>
      </c>
      <c r="H58" s="58">
        <f t="shared" si="1"/>
        <v>2625</v>
      </c>
      <c r="I58" s="24"/>
      <c r="J58" s="57"/>
    </row>
    <row r="59" spans="1:10" ht="24">
      <c r="A59" s="44">
        <v>132</v>
      </c>
      <c r="B59" s="23" t="s">
        <v>143</v>
      </c>
      <c r="C59" s="24"/>
      <c r="D59" s="29">
        <v>30</v>
      </c>
      <c r="E59" s="24" t="s">
        <v>3</v>
      </c>
      <c r="F59" s="49">
        <v>170</v>
      </c>
      <c r="G59" s="24">
        <v>30</v>
      </c>
      <c r="H59" s="58">
        <f t="shared" si="1"/>
        <v>5100</v>
      </c>
      <c r="I59" s="24"/>
      <c r="J59" s="57"/>
    </row>
    <row r="60" spans="1:10" ht="12.75">
      <c r="A60" s="44">
        <v>134</v>
      </c>
      <c r="B60" s="23" t="s">
        <v>145</v>
      </c>
      <c r="C60" s="24"/>
      <c r="D60" s="29">
        <v>20</v>
      </c>
      <c r="E60" s="24" t="s">
        <v>3</v>
      </c>
      <c r="F60" s="49">
        <v>190</v>
      </c>
      <c r="G60" s="24">
        <v>20</v>
      </c>
      <c r="H60" s="58">
        <f t="shared" si="1"/>
        <v>3800</v>
      </c>
      <c r="I60" s="24"/>
      <c r="J60" s="57"/>
    </row>
    <row r="61" spans="1:10" ht="12.75">
      <c r="A61" s="44">
        <v>139</v>
      </c>
      <c r="B61" s="25" t="s">
        <v>150</v>
      </c>
      <c r="C61" s="28"/>
      <c r="D61" s="29">
        <v>8</v>
      </c>
      <c r="E61" s="28" t="s">
        <v>1</v>
      </c>
      <c r="F61" s="49">
        <v>112</v>
      </c>
      <c r="G61" s="28">
        <v>8</v>
      </c>
      <c r="H61" s="58">
        <f t="shared" si="1"/>
        <v>896</v>
      </c>
      <c r="I61" s="28"/>
      <c r="J61" s="57"/>
    </row>
    <row r="62" spans="1:10" ht="24">
      <c r="A62" s="44">
        <v>143</v>
      </c>
      <c r="B62" s="23" t="s">
        <v>155</v>
      </c>
      <c r="C62" s="24"/>
      <c r="D62" s="29">
        <v>24</v>
      </c>
      <c r="E62" s="24" t="s">
        <v>1</v>
      </c>
      <c r="F62" s="49">
        <v>181</v>
      </c>
      <c r="G62" s="24">
        <v>24</v>
      </c>
      <c r="H62" s="58">
        <f t="shared" si="1"/>
        <v>4344</v>
      </c>
      <c r="I62" s="24"/>
      <c r="J62" s="57"/>
    </row>
    <row r="63" spans="1:10" ht="12.75">
      <c r="A63" s="44">
        <v>144</v>
      </c>
      <c r="B63" s="23" t="s">
        <v>156</v>
      </c>
      <c r="C63" s="24"/>
      <c r="D63" s="29">
        <v>48</v>
      </c>
      <c r="E63" s="24" t="s">
        <v>1</v>
      </c>
      <c r="F63" s="49">
        <v>259</v>
      </c>
      <c r="G63" s="24">
        <v>48</v>
      </c>
      <c r="H63" s="58">
        <f t="shared" si="1"/>
        <v>12432</v>
      </c>
      <c r="I63" s="24"/>
      <c r="J63" s="57"/>
    </row>
    <row r="64" spans="1:10" ht="24">
      <c r="A64" s="44">
        <v>146</v>
      </c>
      <c r="B64" s="23" t="s">
        <v>158</v>
      </c>
      <c r="C64" s="23"/>
      <c r="D64" s="29">
        <v>1</v>
      </c>
      <c r="E64" s="24" t="s">
        <v>1</v>
      </c>
      <c r="F64" s="49">
        <v>5496</v>
      </c>
      <c r="G64" s="24">
        <v>1</v>
      </c>
      <c r="H64" s="58">
        <f t="shared" si="1"/>
        <v>5496</v>
      </c>
      <c r="I64" s="24"/>
      <c r="J64" s="57"/>
    </row>
    <row r="65" spans="1:10" ht="24">
      <c r="A65" s="44">
        <v>147</v>
      </c>
      <c r="B65" s="23" t="s">
        <v>159</v>
      </c>
      <c r="C65" s="23"/>
      <c r="D65" s="29">
        <v>15</v>
      </c>
      <c r="E65" s="24" t="s">
        <v>10</v>
      </c>
      <c r="F65" s="49">
        <v>940</v>
      </c>
      <c r="G65" s="24">
        <v>15</v>
      </c>
      <c r="H65" s="58">
        <f t="shared" si="1"/>
        <v>14100</v>
      </c>
      <c r="I65" s="24"/>
      <c r="J65" s="57"/>
    </row>
    <row r="66" spans="1:10" ht="24">
      <c r="A66" s="44">
        <v>148</v>
      </c>
      <c r="B66" s="32" t="s">
        <v>160</v>
      </c>
      <c r="C66" s="32"/>
      <c r="D66" s="24">
        <v>10</v>
      </c>
      <c r="E66" s="24" t="s">
        <v>1</v>
      </c>
      <c r="F66" s="49">
        <v>580</v>
      </c>
      <c r="G66" s="24"/>
      <c r="H66" s="58">
        <f t="shared" si="1"/>
        <v>0</v>
      </c>
      <c r="I66" s="24">
        <v>10</v>
      </c>
      <c r="J66" s="57">
        <f>I66*F66</f>
        <v>5800</v>
      </c>
    </row>
    <row r="67" spans="1:10" ht="24">
      <c r="A67" s="44">
        <v>149</v>
      </c>
      <c r="B67" s="23" t="s">
        <v>161</v>
      </c>
      <c r="C67" s="23"/>
      <c r="D67" s="29">
        <v>24</v>
      </c>
      <c r="E67" s="24" t="s">
        <v>1</v>
      </c>
      <c r="F67" s="49">
        <v>44</v>
      </c>
      <c r="G67" s="24">
        <v>24</v>
      </c>
      <c r="H67" s="58">
        <f t="shared" si="1"/>
        <v>1056</v>
      </c>
      <c r="I67" s="24"/>
      <c r="J67" s="57"/>
    </row>
    <row r="68" spans="1:10" ht="24">
      <c r="A68" s="44">
        <v>150</v>
      </c>
      <c r="B68" s="23" t="s">
        <v>162</v>
      </c>
      <c r="C68" s="23"/>
      <c r="D68" s="29">
        <v>24</v>
      </c>
      <c r="E68" s="24" t="s">
        <v>3</v>
      </c>
      <c r="F68" s="49">
        <v>46</v>
      </c>
      <c r="G68" s="24">
        <v>24</v>
      </c>
      <c r="H68" s="58">
        <f t="shared" si="1"/>
        <v>1104</v>
      </c>
      <c r="I68" s="24"/>
      <c r="J68" s="57"/>
    </row>
    <row r="69" spans="1:10" ht="24">
      <c r="A69" s="44">
        <v>153</v>
      </c>
      <c r="B69" s="23" t="s">
        <v>165</v>
      </c>
      <c r="C69" s="23"/>
      <c r="D69" s="29">
        <v>32</v>
      </c>
      <c r="E69" s="24" t="s">
        <v>166</v>
      </c>
      <c r="F69" s="49">
        <v>845</v>
      </c>
      <c r="G69" s="24">
        <v>30</v>
      </c>
      <c r="H69" s="58">
        <f t="shared" si="1"/>
        <v>25350</v>
      </c>
      <c r="I69" s="24">
        <v>2</v>
      </c>
      <c r="J69" s="57">
        <f>I69*F69</f>
        <v>1690</v>
      </c>
    </row>
    <row r="70" spans="1:10" ht="24">
      <c r="A70" s="44">
        <v>154</v>
      </c>
      <c r="B70" s="23" t="s">
        <v>167</v>
      </c>
      <c r="C70" s="23"/>
      <c r="D70" s="29">
        <v>5</v>
      </c>
      <c r="E70" s="24" t="s">
        <v>1</v>
      </c>
      <c r="F70" s="49">
        <v>545</v>
      </c>
      <c r="G70" s="24">
        <v>5</v>
      </c>
      <c r="H70" s="58">
        <f t="shared" si="1"/>
        <v>2725</v>
      </c>
      <c r="I70" s="24"/>
      <c r="J70" s="57"/>
    </row>
    <row r="71" spans="1:10" ht="36">
      <c r="A71" s="44">
        <v>156</v>
      </c>
      <c r="B71" s="23" t="s">
        <v>169</v>
      </c>
      <c r="C71" s="24" t="s">
        <v>227</v>
      </c>
      <c r="D71" s="29">
        <v>2</v>
      </c>
      <c r="E71" s="24" t="s">
        <v>1</v>
      </c>
      <c r="F71" s="49">
        <v>1351</v>
      </c>
      <c r="G71" s="24">
        <v>2</v>
      </c>
      <c r="H71" s="58">
        <f t="shared" si="1"/>
        <v>2702</v>
      </c>
      <c r="I71" s="24"/>
      <c r="J71" s="57"/>
    </row>
    <row r="72" spans="1:10" ht="36">
      <c r="A72" s="44">
        <v>157</v>
      </c>
      <c r="B72" s="23" t="s">
        <v>170</v>
      </c>
      <c r="C72" s="24" t="s">
        <v>227</v>
      </c>
      <c r="D72" s="29">
        <v>2</v>
      </c>
      <c r="E72" s="24" t="s">
        <v>1</v>
      </c>
      <c r="F72" s="49">
        <v>1940</v>
      </c>
      <c r="G72" s="24">
        <v>2</v>
      </c>
      <c r="H72" s="58">
        <f t="shared" si="1"/>
        <v>3880</v>
      </c>
      <c r="I72" s="24"/>
      <c r="J72" s="24"/>
    </row>
    <row r="73" spans="1:10" ht="24">
      <c r="A73" s="44">
        <v>161</v>
      </c>
      <c r="B73" s="23" t="s">
        <v>174</v>
      </c>
      <c r="C73" s="24"/>
      <c r="D73" s="29">
        <v>5</v>
      </c>
      <c r="E73" s="24" t="s">
        <v>3</v>
      </c>
      <c r="F73" s="49">
        <v>545</v>
      </c>
      <c r="G73" s="24">
        <v>5</v>
      </c>
      <c r="H73" s="58">
        <f t="shared" si="1"/>
        <v>2725</v>
      </c>
      <c r="I73" s="24"/>
      <c r="J73" s="24"/>
    </row>
    <row r="74" spans="1:10" ht="24">
      <c r="A74" s="44">
        <v>162</v>
      </c>
      <c r="B74" s="23" t="s">
        <v>175</v>
      </c>
      <c r="C74" s="24"/>
      <c r="D74" s="29">
        <v>5</v>
      </c>
      <c r="E74" s="24" t="s">
        <v>3</v>
      </c>
      <c r="F74" s="49">
        <v>1819</v>
      </c>
      <c r="G74" s="24">
        <v>5</v>
      </c>
      <c r="H74" s="58">
        <f t="shared" si="1"/>
        <v>9095</v>
      </c>
      <c r="I74" s="24"/>
      <c r="J74" s="24"/>
    </row>
    <row r="75" spans="1:10" ht="12.75">
      <c r="A75" s="44">
        <v>164</v>
      </c>
      <c r="B75" s="23" t="s">
        <v>178</v>
      </c>
      <c r="C75" s="29"/>
      <c r="D75" s="24">
        <v>15</v>
      </c>
      <c r="E75" s="24" t="s">
        <v>1</v>
      </c>
      <c r="F75" s="49">
        <v>338</v>
      </c>
      <c r="G75" s="24"/>
      <c r="H75" s="58">
        <f t="shared" si="1"/>
        <v>0</v>
      </c>
      <c r="I75" s="24">
        <v>15</v>
      </c>
      <c r="J75" s="57">
        <f>I75*F75</f>
        <v>5070</v>
      </c>
    </row>
    <row r="76" spans="1:10" ht="24">
      <c r="A76" s="44">
        <v>169</v>
      </c>
      <c r="B76" s="23" t="s">
        <v>183</v>
      </c>
      <c r="C76" s="24"/>
      <c r="D76" s="29">
        <v>10</v>
      </c>
      <c r="E76" s="24" t="s">
        <v>3</v>
      </c>
      <c r="F76" s="49">
        <v>410</v>
      </c>
      <c r="G76" s="24">
        <v>10</v>
      </c>
      <c r="H76" s="58">
        <f t="shared" si="1"/>
        <v>4100</v>
      </c>
      <c r="I76" s="24"/>
      <c r="J76" s="24"/>
    </row>
    <row r="77" spans="1:10" ht="12.75">
      <c r="A77" s="44">
        <v>177</v>
      </c>
      <c r="B77" s="35" t="s">
        <v>191</v>
      </c>
      <c r="C77" s="24"/>
      <c r="D77" s="29">
        <v>20</v>
      </c>
      <c r="E77" s="24" t="s">
        <v>3</v>
      </c>
      <c r="F77" s="49">
        <v>10</v>
      </c>
      <c r="G77" s="24">
        <v>20</v>
      </c>
      <c r="H77" s="58">
        <f t="shared" si="1"/>
        <v>200</v>
      </c>
      <c r="I77" s="24"/>
      <c r="J77" s="24"/>
    </row>
    <row r="78" spans="1:10" ht="15" customHeight="1">
      <c r="A78" s="44">
        <v>181</v>
      </c>
      <c r="B78" s="23" t="s">
        <v>195</v>
      </c>
      <c r="C78" s="24" t="s">
        <v>262</v>
      </c>
      <c r="D78" s="29">
        <v>1000</v>
      </c>
      <c r="E78" s="24" t="s">
        <v>3</v>
      </c>
      <c r="F78" s="49">
        <v>0.95</v>
      </c>
      <c r="G78" s="24">
        <v>1000</v>
      </c>
      <c r="H78" s="58">
        <f t="shared" si="1"/>
        <v>950</v>
      </c>
      <c r="I78" s="24"/>
      <c r="J78" s="24"/>
    </row>
    <row r="79" spans="1:10" ht="14.25" customHeight="1">
      <c r="A79" s="44">
        <v>183</v>
      </c>
      <c r="B79" s="23" t="s">
        <v>197</v>
      </c>
      <c r="C79" s="24" t="s">
        <v>262</v>
      </c>
      <c r="D79" s="29">
        <v>500</v>
      </c>
      <c r="E79" s="24" t="s">
        <v>3</v>
      </c>
      <c r="F79" s="49">
        <v>1.1</v>
      </c>
      <c r="G79" s="24">
        <v>500</v>
      </c>
      <c r="H79" s="58">
        <f t="shared" si="1"/>
        <v>550</v>
      </c>
      <c r="I79" s="24"/>
      <c r="J79" s="24"/>
    </row>
    <row r="80" spans="1:10" ht="24">
      <c r="A80" s="44">
        <v>185</v>
      </c>
      <c r="B80" s="23" t="s">
        <v>199</v>
      </c>
      <c r="C80" s="23"/>
      <c r="D80" s="29">
        <v>40</v>
      </c>
      <c r="E80" s="24" t="s">
        <v>1</v>
      </c>
      <c r="F80" s="49">
        <v>55</v>
      </c>
      <c r="G80" s="24">
        <v>40</v>
      </c>
      <c r="H80" s="58">
        <f t="shared" si="1"/>
        <v>2200</v>
      </c>
      <c r="I80" s="24"/>
      <c r="J80" s="24"/>
    </row>
    <row r="81" spans="1:10" ht="12.75">
      <c r="A81" s="79" t="s">
        <v>239</v>
      </c>
      <c r="B81" s="80"/>
      <c r="C81" s="80"/>
      <c r="D81" s="80"/>
      <c r="E81" s="80"/>
      <c r="F81" s="80"/>
      <c r="G81" s="81"/>
      <c r="H81" s="57">
        <f>SUM(H20:H80)</f>
        <v>237307</v>
      </c>
      <c r="I81" s="24"/>
      <c r="J81" s="57">
        <f>SUM(J39:J80)</f>
        <v>26431</v>
      </c>
    </row>
    <row r="82" spans="1:10" ht="12.75">
      <c r="A82" s="85" t="s">
        <v>283</v>
      </c>
      <c r="B82" s="85"/>
      <c r="C82" s="85"/>
      <c r="D82" s="85"/>
      <c r="E82" s="85"/>
      <c r="F82" s="85"/>
      <c r="G82" s="85"/>
      <c r="H82" s="100">
        <f>H81+J81</f>
        <v>263738</v>
      </c>
      <c r="I82" s="101"/>
      <c r="J82" s="102"/>
    </row>
    <row r="83" spans="1:10" ht="12.75">
      <c r="A83" s="107" t="s">
        <v>301</v>
      </c>
      <c r="B83" s="108"/>
      <c r="C83" s="108"/>
      <c r="D83" s="108"/>
      <c r="E83" s="108"/>
      <c r="F83" s="108"/>
      <c r="G83" s="108"/>
      <c r="H83" s="108"/>
      <c r="I83" s="108"/>
      <c r="J83" s="109"/>
    </row>
    <row r="84" spans="1:10" ht="24">
      <c r="A84" s="44">
        <v>56</v>
      </c>
      <c r="B84" s="23" t="s">
        <v>62</v>
      </c>
      <c r="C84" s="39" t="s">
        <v>263</v>
      </c>
      <c r="D84" s="29">
        <v>20</v>
      </c>
      <c r="E84" s="24" t="s">
        <v>1</v>
      </c>
      <c r="F84" s="49">
        <v>480</v>
      </c>
      <c r="G84" s="24"/>
      <c r="H84" s="24"/>
      <c r="I84" s="24">
        <v>20</v>
      </c>
      <c r="J84" s="24">
        <f>I84*F84</f>
        <v>9600</v>
      </c>
    </row>
    <row r="85" spans="1:10" ht="24">
      <c r="A85" s="44">
        <v>64</v>
      </c>
      <c r="B85" s="23" t="s">
        <v>70</v>
      </c>
      <c r="C85" s="24" t="s">
        <v>264</v>
      </c>
      <c r="D85" s="24">
        <v>20</v>
      </c>
      <c r="E85" s="24" t="s">
        <v>1</v>
      </c>
      <c r="F85" s="49">
        <v>118</v>
      </c>
      <c r="G85" s="24"/>
      <c r="H85" s="24"/>
      <c r="I85" s="24">
        <v>20</v>
      </c>
      <c r="J85" s="24">
        <f aca="true" t="shared" si="2" ref="J85:J92">I85*F85</f>
        <v>2360</v>
      </c>
    </row>
    <row r="86" spans="1:10" ht="21" customHeight="1">
      <c r="A86" s="44">
        <v>91</v>
      </c>
      <c r="B86" s="23" t="s">
        <v>101</v>
      </c>
      <c r="C86" s="24" t="s">
        <v>265</v>
      </c>
      <c r="D86" s="24">
        <v>10</v>
      </c>
      <c r="E86" s="24" t="s">
        <v>1</v>
      </c>
      <c r="F86" s="49">
        <v>157.4</v>
      </c>
      <c r="G86" s="24"/>
      <c r="H86" s="24"/>
      <c r="I86" s="24">
        <v>10</v>
      </c>
      <c r="J86" s="24">
        <f t="shared" si="2"/>
        <v>1574</v>
      </c>
    </row>
    <row r="87" spans="1:10" ht="21.75" customHeight="1">
      <c r="A87" s="44">
        <v>92</v>
      </c>
      <c r="B87" s="23" t="s">
        <v>102</v>
      </c>
      <c r="C87" s="24" t="s">
        <v>265</v>
      </c>
      <c r="D87" s="24">
        <v>10</v>
      </c>
      <c r="E87" s="24" t="s">
        <v>1</v>
      </c>
      <c r="F87" s="49">
        <v>157.4</v>
      </c>
      <c r="G87" s="24"/>
      <c r="H87" s="24"/>
      <c r="I87" s="24">
        <v>10</v>
      </c>
      <c r="J87" s="24">
        <f t="shared" si="2"/>
        <v>1574</v>
      </c>
    </row>
    <row r="88" spans="1:10" ht="21" customHeight="1">
      <c r="A88" s="44">
        <v>122</v>
      </c>
      <c r="B88" s="23" t="s">
        <v>132</v>
      </c>
      <c r="C88" s="24" t="s">
        <v>264</v>
      </c>
      <c r="D88" s="29">
        <v>70</v>
      </c>
      <c r="E88" s="24" t="s">
        <v>3</v>
      </c>
      <c r="F88" s="49">
        <v>28.34</v>
      </c>
      <c r="G88" s="24">
        <v>50</v>
      </c>
      <c r="H88" s="24">
        <f>G88*F88</f>
        <v>1417</v>
      </c>
      <c r="I88" s="24">
        <v>20</v>
      </c>
      <c r="J88" s="24">
        <f t="shared" si="2"/>
        <v>566.8</v>
      </c>
    </row>
    <row r="89" spans="1:10" ht="24">
      <c r="A89" s="44">
        <v>151</v>
      </c>
      <c r="B89" s="23" t="s">
        <v>163</v>
      </c>
      <c r="C89" s="24" t="s">
        <v>267</v>
      </c>
      <c r="D89" s="29">
        <v>72</v>
      </c>
      <c r="E89" s="24" t="s">
        <v>1</v>
      </c>
      <c r="F89" s="49">
        <v>47.6</v>
      </c>
      <c r="G89" s="24">
        <v>48</v>
      </c>
      <c r="H89" s="24">
        <f aca="true" t="shared" si="3" ref="H89:H94">G89*F89</f>
        <v>2284.8</v>
      </c>
      <c r="I89" s="24">
        <v>24</v>
      </c>
      <c r="J89" s="24">
        <f t="shared" si="2"/>
        <v>1142.4</v>
      </c>
    </row>
    <row r="90" spans="1:10" ht="33.75" customHeight="1">
      <c r="A90" s="44">
        <v>155</v>
      </c>
      <c r="B90" s="23" t="s">
        <v>168</v>
      </c>
      <c r="C90" s="24" t="s">
        <v>268</v>
      </c>
      <c r="D90" s="29">
        <v>6</v>
      </c>
      <c r="E90" s="24" t="s">
        <v>1</v>
      </c>
      <c r="F90" s="49">
        <v>413.7</v>
      </c>
      <c r="G90" s="24">
        <v>6</v>
      </c>
      <c r="H90" s="24">
        <f t="shared" si="3"/>
        <v>2482.2</v>
      </c>
      <c r="I90" s="24"/>
      <c r="J90" s="24"/>
    </row>
    <row r="91" spans="1:10" ht="24">
      <c r="A91" s="44">
        <v>160</v>
      </c>
      <c r="B91" s="23" t="s">
        <v>173</v>
      </c>
      <c r="C91" s="24" t="s">
        <v>269</v>
      </c>
      <c r="D91" s="29">
        <v>5</v>
      </c>
      <c r="E91" s="24" t="s">
        <v>1</v>
      </c>
      <c r="F91" s="49">
        <v>340</v>
      </c>
      <c r="G91" s="24">
        <v>5</v>
      </c>
      <c r="H91" s="24">
        <f t="shared" si="3"/>
        <v>1700</v>
      </c>
      <c r="I91" s="24"/>
      <c r="J91" s="24"/>
    </row>
    <row r="92" spans="1:10" ht="24">
      <c r="A92" s="44">
        <v>168</v>
      </c>
      <c r="B92" s="76" t="s">
        <v>182</v>
      </c>
      <c r="C92" s="24" t="s">
        <v>270</v>
      </c>
      <c r="D92" s="24">
        <v>36</v>
      </c>
      <c r="E92" s="24" t="s">
        <v>3</v>
      </c>
      <c r="F92" s="49">
        <v>101.48</v>
      </c>
      <c r="G92" s="24"/>
      <c r="H92" s="24"/>
      <c r="I92" s="24">
        <v>36</v>
      </c>
      <c r="J92" s="24">
        <f t="shared" si="2"/>
        <v>3653.28</v>
      </c>
    </row>
    <row r="93" spans="1:10" ht="14.25" customHeight="1">
      <c r="A93" s="44">
        <v>175</v>
      </c>
      <c r="B93" s="23" t="s">
        <v>189</v>
      </c>
      <c r="C93" s="24" t="s">
        <v>272</v>
      </c>
      <c r="D93" s="29">
        <v>2</v>
      </c>
      <c r="E93" s="24" t="s">
        <v>1</v>
      </c>
      <c r="F93" s="49">
        <v>1782.9</v>
      </c>
      <c r="G93" s="24">
        <v>2</v>
      </c>
      <c r="H93" s="24">
        <f t="shared" si="3"/>
        <v>3565.8</v>
      </c>
      <c r="I93" s="24"/>
      <c r="J93" s="24"/>
    </row>
    <row r="94" spans="1:10" ht="24">
      <c r="A94" s="44">
        <v>186</v>
      </c>
      <c r="B94" s="23" t="s">
        <v>200</v>
      </c>
      <c r="C94" s="24" t="s">
        <v>273</v>
      </c>
      <c r="D94" s="29">
        <v>26</v>
      </c>
      <c r="E94" s="24" t="s">
        <v>1</v>
      </c>
      <c r="F94" s="49">
        <v>67</v>
      </c>
      <c r="G94" s="24">
        <v>26</v>
      </c>
      <c r="H94" s="24">
        <f t="shared" si="3"/>
        <v>1742</v>
      </c>
      <c r="I94" s="24"/>
      <c r="J94" s="24"/>
    </row>
    <row r="95" spans="1:10" ht="12.75">
      <c r="A95" s="79" t="s">
        <v>239</v>
      </c>
      <c r="B95" s="80"/>
      <c r="C95" s="80"/>
      <c r="D95" s="80"/>
      <c r="E95" s="80"/>
      <c r="F95" s="80"/>
      <c r="G95" s="81"/>
      <c r="H95" s="24">
        <f>SUM(H88:H94)</f>
        <v>13191.8</v>
      </c>
      <c r="I95" s="24"/>
      <c r="J95" s="24">
        <f>SUM(J84:J94)</f>
        <v>20470.48</v>
      </c>
    </row>
    <row r="96" spans="1:10" ht="12.75">
      <c r="A96" s="79" t="s">
        <v>283</v>
      </c>
      <c r="B96" s="80"/>
      <c r="C96" s="80"/>
      <c r="D96" s="80"/>
      <c r="E96" s="80"/>
      <c r="F96" s="80"/>
      <c r="G96" s="81"/>
      <c r="H96" s="99">
        <f>H95+J95</f>
        <v>33662.28</v>
      </c>
      <c r="I96" s="99"/>
      <c r="J96" s="99"/>
    </row>
    <row r="97" spans="1:10" ht="12.75">
      <c r="A97" s="107" t="s">
        <v>209</v>
      </c>
      <c r="B97" s="108"/>
      <c r="C97" s="108"/>
      <c r="D97" s="108"/>
      <c r="E97" s="108"/>
      <c r="F97" s="108"/>
      <c r="G97" s="108"/>
      <c r="H97" s="108"/>
      <c r="I97" s="108"/>
      <c r="J97" s="109"/>
    </row>
    <row r="98" spans="1:10" ht="12.75">
      <c r="A98" s="44" t="s">
        <v>337</v>
      </c>
      <c r="B98" s="23" t="s">
        <v>77</v>
      </c>
      <c r="C98" s="24" t="s">
        <v>236</v>
      </c>
      <c r="D98" s="29">
        <v>50</v>
      </c>
      <c r="E98" s="24" t="s">
        <v>3</v>
      </c>
      <c r="F98" s="30">
        <v>12</v>
      </c>
      <c r="G98" s="24">
        <v>50</v>
      </c>
      <c r="H98" s="57">
        <f>G98*F98</f>
        <v>600</v>
      </c>
      <c r="I98" s="24"/>
      <c r="J98" s="24"/>
    </row>
    <row r="99" spans="1:10" ht="12.75">
      <c r="A99" s="44">
        <v>130</v>
      </c>
      <c r="B99" s="23" t="s">
        <v>141</v>
      </c>
      <c r="C99" s="29" t="s">
        <v>266</v>
      </c>
      <c r="D99" s="24">
        <v>20</v>
      </c>
      <c r="E99" s="24" t="s">
        <v>3</v>
      </c>
      <c r="F99" s="30">
        <v>52</v>
      </c>
      <c r="G99" s="24"/>
      <c r="H99" s="57"/>
      <c r="I99" s="24">
        <v>20</v>
      </c>
      <c r="J99" s="57">
        <f>I99*F99</f>
        <v>1040</v>
      </c>
    </row>
    <row r="100" spans="1:10" ht="24">
      <c r="A100" s="44" t="s">
        <v>338</v>
      </c>
      <c r="B100" s="23" t="s">
        <v>171</v>
      </c>
      <c r="C100" s="24" t="s">
        <v>238</v>
      </c>
      <c r="D100" s="29">
        <v>100</v>
      </c>
      <c r="E100" s="24" t="s">
        <v>1</v>
      </c>
      <c r="F100" s="30">
        <v>205</v>
      </c>
      <c r="G100" s="24">
        <v>100</v>
      </c>
      <c r="H100" s="57">
        <f>G100*F100</f>
        <v>20500</v>
      </c>
      <c r="I100" s="24"/>
      <c r="J100" s="24"/>
    </row>
    <row r="101" spans="1:10" ht="24">
      <c r="A101" s="44">
        <v>187</v>
      </c>
      <c r="B101" s="23" t="s">
        <v>201</v>
      </c>
      <c r="C101" s="24" t="s">
        <v>229</v>
      </c>
      <c r="D101" s="29">
        <v>50</v>
      </c>
      <c r="E101" s="24" t="s">
        <v>3</v>
      </c>
      <c r="F101" s="30">
        <v>29</v>
      </c>
      <c r="G101" s="24">
        <v>50</v>
      </c>
      <c r="H101" s="57">
        <f>G101*F101</f>
        <v>1450</v>
      </c>
      <c r="I101" s="24"/>
      <c r="J101" s="24"/>
    </row>
    <row r="102" spans="1:10" ht="12.75">
      <c r="A102" s="79" t="s">
        <v>239</v>
      </c>
      <c r="B102" s="80"/>
      <c r="C102" s="80"/>
      <c r="D102" s="80"/>
      <c r="E102" s="80"/>
      <c r="F102" s="80"/>
      <c r="G102" s="81"/>
      <c r="H102" s="57">
        <f>SUM(H98:H101)</f>
        <v>22550</v>
      </c>
      <c r="I102" s="24"/>
      <c r="J102" s="57">
        <f>J99</f>
        <v>1040</v>
      </c>
    </row>
    <row r="103" spans="1:10" ht="12.75">
      <c r="A103" s="79" t="s">
        <v>283</v>
      </c>
      <c r="B103" s="80"/>
      <c r="C103" s="80"/>
      <c r="D103" s="80"/>
      <c r="E103" s="80"/>
      <c r="F103" s="80"/>
      <c r="G103" s="81"/>
      <c r="H103" s="98">
        <f>H102+J102</f>
        <v>23590</v>
      </c>
      <c r="I103" s="99"/>
      <c r="J103" s="99"/>
    </row>
    <row r="104" spans="1:10" ht="12.75">
      <c r="A104" s="107" t="s">
        <v>213</v>
      </c>
      <c r="B104" s="108"/>
      <c r="C104" s="108"/>
      <c r="D104" s="108"/>
      <c r="E104" s="108"/>
      <c r="F104" s="108"/>
      <c r="G104" s="108"/>
      <c r="H104" s="108"/>
      <c r="I104" s="108"/>
      <c r="J104" s="109"/>
    </row>
    <row r="105" spans="1:10" ht="24">
      <c r="A105" s="44">
        <v>126</v>
      </c>
      <c r="B105" s="23" t="s">
        <v>137</v>
      </c>
      <c r="C105" s="36" t="s">
        <v>229</v>
      </c>
      <c r="D105" s="29">
        <v>300</v>
      </c>
      <c r="E105" s="24" t="s">
        <v>3</v>
      </c>
      <c r="F105" s="47">
        <v>2.19</v>
      </c>
      <c r="G105" s="24">
        <v>300</v>
      </c>
      <c r="H105" s="57">
        <f>G105*F105</f>
        <v>657</v>
      </c>
      <c r="I105" s="24"/>
      <c r="J105" s="24"/>
    </row>
    <row r="106" spans="1:10" ht="36">
      <c r="A106" s="44">
        <v>127</v>
      </c>
      <c r="B106" s="23" t="s">
        <v>138</v>
      </c>
      <c r="C106" s="36" t="s">
        <v>229</v>
      </c>
      <c r="D106" s="29">
        <v>300</v>
      </c>
      <c r="E106" s="24" t="s">
        <v>3</v>
      </c>
      <c r="F106" s="47">
        <v>2.19</v>
      </c>
      <c r="G106" s="24">
        <v>300</v>
      </c>
      <c r="H106" s="57">
        <f>G106*F106</f>
        <v>657</v>
      </c>
      <c r="I106" s="24"/>
      <c r="J106" s="24"/>
    </row>
    <row r="107" spans="1:10" ht="25.5">
      <c r="A107" s="44">
        <v>166</v>
      </c>
      <c r="B107" s="33" t="s">
        <v>180</v>
      </c>
      <c r="C107" s="55" t="s">
        <v>271</v>
      </c>
      <c r="D107" s="29">
        <v>20</v>
      </c>
      <c r="E107" s="22" t="s">
        <v>1</v>
      </c>
      <c r="F107" s="46">
        <v>75.6</v>
      </c>
      <c r="G107" s="22">
        <v>20</v>
      </c>
      <c r="H107" s="57">
        <f>G107*F107</f>
        <v>1512</v>
      </c>
      <c r="I107" s="22"/>
      <c r="J107" s="22"/>
    </row>
    <row r="108" spans="1:11" ht="12.75" customHeight="1">
      <c r="A108" s="79" t="s">
        <v>239</v>
      </c>
      <c r="B108" s="155"/>
      <c r="C108" s="155"/>
      <c r="D108" s="155"/>
      <c r="E108" s="155"/>
      <c r="F108" s="155"/>
      <c r="G108" s="156"/>
      <c r="H108" s="56">
        <f>SUM(H105:H107)</f>
        <v>2826</v>
      </c>
      <c r="I108" s="22"/>
      <c r="J108" s="22"/>
      <c r="K108" s="41"/>
    </row>
    <row r="109" spans="1:11" ht="12.75">
      <c r="A109" s="107" t="s">
        <v>211</v>
      </c>
      <c r="B109" s="108"/>
      <c r="C109" s="108"/>
      <c r="D109" s="108"/>
      <c r="E109" s="108"/>
      <c r="F109" s="108"/>
      <c r="G109" s="108"/>
      <c r="H109" s="108"/>
      <c r="I109" s="108"/>
      <c r="J109" s="109"/>
      <c r="K109" s="41"/>
    </row>
    <row r="110" spans="1:10" ht="12.75">
      <c r="A110" s="44">
        <v>188</v>
      </c>
      <c r="B110" s="23" t="s">
        <v>202</v>
      </c>
      <c r="C110" s="23"/>
      <c r="D110" s="29">
        <v>9</v>
      </c>
      <c r="E110" s="29" t="s">
        <v>90</v>
      </c>
      <c r="F110" s="30">
        <v>681.03</v>
      </c>
      <c r="G110" s="29">
        <v>7</v>
      </c>
      <c r="H110" s="29">
        <f>G110*F110</f>
        <v>4767.21</v>
      </c>
      <c r="I110" s="29">
        <v>2</v>
      </c>
      <c r="J110" s="29">
        <f>I110*F110</f>
        <v>1362.06</v>
      </c>
    </row>
    <row r="111" spans="1:10" ht="12.75" customHeight="1">
      <c r="A111" s="82" t="s">
        <v>283</v>
      </c>
      <c r="B111" s="83"/>
      <c r="C111" s="83"/>
      <c r="D111" s="83"/>
      <c r="E111" s="83"/>
      <c r="F111" s="83"/>
      <c r="G111" s="84"/>
      <c r="H111" s="95">
        <f>H110+J110</f>
        <v>6129.27</v>
      </c>
      <c r="I111" s="96"/>
      <c r="J111" s="97"/>
    </row>
    <row r="112" spans="1:10" ht="28.5" customHeight="1">
      <c r="A112" s="157" t="s">
        <v>340</v>
      </c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1:10" ht="28.5" customHeight="1">
      <c r="A113" s="158" t="s">
        <v>339</v>
      </c>
      <c r="B113" s="158"/>
      <c r="C113" s="158"/>
      <c r="D113" s="158"/>
      <c r="E113" s="158"/>
      <c r="F113" s="158"/>
      <c r="G113" s="158"/>
      <c r="H113" s="158"/>
      <c r="I113" s="158"/>
      <c r="J113" s="158"/>
    </row>
  </sheetData>
  <sheetProtection/>
  <protectedRanges>
    <protectedRange sqref="C86:C87" name="Диапазон1"/>
  </protectedRanges>
  <mergeCells count="33">
    <mergeCell ref="A112:J112"/>
    <mergeCell ref="A113:J113"/>
    <mergeCell ref="A104:J104"/>
    <mergeCell ref="A108:G108"/>
    <mergeCell ref="A109:J109"/>
    <mergeCell ref="A83:J83"/>
    <mergeCell ref="A97:J97"/>
    <mergeCell ref="A95:G95"/>
    <mergeCell ref="A102:G102"/>
    <mergeCell ref="H96:J96"/>
    <mergeCell ref="A19:J19"/>
    <mergeCell ref="C3:C4"/>
    <mergeCell ref="B3:B4"/>
    <mergeCell ref="A81:G81"/>
    <mergeCell ref="A5:J5"/>
    <mergeCell ref="A17:G17"/>
    <mergeCell ref="A2:J2"/>
    <mergeCell ref="A3:A4"/>
    <mergeCell ref="G3:H3"/>
    <mergeCell ref="I3:J3"/>
    <mergeCell ref="E3:E4"/>
    <mergeCell ref="D3:D4"/>
    <mergeCell ref="F3:F4"/>
    <mergeCell ref="H1:J1"/>
    <mergeCell ref="H111:J111"/>
    <mergeCell ref="A103:G103"/>
    <mergeCell ref="H103:J103"/>
    <mergeCell ref="A111:G111"/>
    <mergeCell ref="A18:G18"/>
    <mergeCell ref="H18:J18"/>
    <mergeCell ref="A82:G82"/>
    <mergeCell ref="H82:J82"/>
    <mergeCell ref="A96:G9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97"/>
  <sheetViews>
    <sheetView tabSelected="1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.00390625" style="37" bestFit="1" customWidth="1"/>
    <col min="2" max="2" width="23.375" style="21" customWidth="1"/>
    <col min="3" max="3" width="11.625" style="73" customWidth="1"/>
    <col min="4" max="4" width="5.875" style="73" customWidth="1"/>
    <col min="5" max="5" width="7.125" style="73" customWidth="1"/>
    <col min="6" max="6" width="7.75390625" style="21" customWidth="1"/>
    <col min="7" max="7" width="11.625" style="71" customWidth="1"/>
    <col min="8" max="8" width="13.25390625" style="71" customWidth="1"/>
    <col min="9" max="9" width="6.125" style="21" customWidth="1"/>
  </cols>
  <sheetData>
    <row r="1" spans="7:9" ht="58.5" customHeight="1">
      <c r="G1" s="92" t="s">
        <v>333</v>
      </c>
      <c r="H1" s="92"/>
      <c r="I1" s="92"/>
    </row>
    <row r="2" spans="1:9" ht="48.75" customHeight="1">
      <c r="A2" s="75" t="s">
        <v>226</v>
      </c>
      <c r="B2" s="75" t="s">
        <v>217</v>
      </c>
      <c r="C2" s="75" t="s">
        <v>235</v>
      </c>
      <c r="D2" s="75" t="s">
        <v>218</v>
      </c>
      <c r="E2" s="75" t="s">
        <v>219</v>
      </c>
      <c r="F2" s="75" t="s">
        <v>237</v>
      </c>
      <c r="G2" s="159" t="s">
        <v>234</v>
      </c>
      <c r="H2" s="159" t="s">
        <v>297</v>
      </c>
      <c r="I2" s="75" t="s">
        <v>298</v>
      </c>
    </row>
    <row r="3" spans="1:9" ht="12.75">
      <c r="A3" s="45">
        <v>1</v>
      </c>
      <c r="B3" s="23" t="s">
        <v>0</v>
      </c>
      <c r="C3" s="24" t="s">
        <v>231</v>
      </c>
      <c r="D3" s="24">
        <v>50</v>
      </c>
      <c r="E3" s="24" t="s">
        <v>1</v>
      </c>
      <c r="F3" s="57">
        <v>31.54</v>
      </c>
      <c r="G3" s="66" t="s">
        <v>231</v>
      </c>
      <c r="H3" s="66" t="s">
        <v>240</v>
      </c>
      <c r="I3" s="24">
        <v>2</v>
      </c>
    </row>
    <row r="4" spans="1:9" ht="36">
      <c r="A4" s="45">
        <v>3</v>
      </c>
      <c r="B4" s="23" t="s">
        <v>4</v>
      </c>
      <c r="C4" s="24" t="s">
        <v>230</v>
      </c>
      <c r="D4" s="24">
        <v>200</v>
      </c>
      <c r="E4" s="24" t="s">
        <v>1</v>
      </c>
      <c r="F4" s="57">
        <v>2.09</v>
      </c>
      <c r="G4" s="66" t="s">
        <v>299</v>
      </c>
      <c r="H4" s="66" t="s">
        <v>205</v>
      </c>
      <c r="I4" s="24">
        <v>2</v>
      </c>
    </row>
    <row r="5" spans="1:9" ht="36">
      <c r="A5" s="126">
        <v>4</v>
      </c>
      <c r="B5" s="122" t="s">
        <v>5</v>
      </c>
      <c r="C5" s="153" t="s">
        <v>241</v>
      </c>
      <c r="D5" s="110">
        <v>1000</v>
      </c>
      <c r="E5" s="124" t="s">
        <v>6</v>
      </c>
      <c r="F5" s="63">
        <v>20.79</v>
      </c>
      <c r="G5" s="65" t="s">
        <v>260</v>
      </c>
      <c r="H5" s="66" t="s">
        <v>205</v>
      </c>
      <c r="I5" s="28">
        <v>2</v>
      </c>
    </row>
    <row r="6" spans="1:9" ht="12.75">
      <c r="A6" s="127"/>
      <c r="B6" s="123"/>
      <c r="C6" s="154"/>
      <c r="D6" s="111"/>
      <c r="E6" s="125"/>
      <c r="F6" s="63">
        <v>22.22</v>
      </c>
      <c r="G6" s="65" t="s">
        <v>231</v>
      </c>
      <c r="H6" s="65" t="s">
        <v>240</v>
      </c>
      <c r="I6" s="28">
        <v>3</v>
      </c>
    </row>
    <row r="7" spans="1:9" ht="36">
      <c r="A7" s="126">
        <v>5</v>
      </c>
      <c r="B7" s="115" t="s">
        <v>332</v>
      </c>
      <c r="C7" s="110" t="s">
        <v>230</v>
      </c>
      <c r="D7" s="110">
        <v>200</v>
      </c>
      <c r="E7" s="110" t="s">
        <v>1</v>
      </c>
      <c r="F7" s="57">
        <v>16.95</v>
      </c>
      <c r="G7" s="66" t="s">
        <v>230</v>
      </c>
      <c r="H7" s="65" t="s">
        <v>205</v>
      </c>
      <c r="I7" s="24">
        <v>2</v>
      </c>
    </row>
    <row r="8" spans="1:9" ht="12.75">
      <c r="A8" s="127"/>
      <c r="B8" s="117"/>
      <c r="C8" s="111"/>
      <c r="D8" s="111"/>
      <c r="E8" s="111"/>
      <c r="F8" s="57">
        <v>17.29</v>
      </c>
      <c r="G8" s="66" t="s">
        <v>230</v>
      </c>
      <c r="H8" s="65" t="s">
        <v>240</v>
      </c>
      <c r="I8" s="24">
        <v>3</v>
      </c>
    </row>
    <row r="9" spans="1:9" ht="36">
      <c r="A9" s="45">
        <v>6</v>
      </c>
      <c r="B9" s="23" t="s">
        <v>8</v>
      </c>
      <c r="C9" s="24" t="s">
        <v>242</v>
      </c>
      <c r="D9" s="24">
        <v>200</v>
      </c>
      <c r="E9" s="24" t="s">
        <v>1</v>
      </c>
      <c r="F9" s="57">
        <v>73.55</v>
      </c>
      <c r="G9" s="66" t="s">
        <v>242</v>
      </c>
      <c r="H9" s="66" t="s">
        <v>205</v>
      </c>
      <c r="I9" s="24">
        <v>2</v>
      </c>
    </row>
    <row r="10" spans="1:9" ht="24">
      <c r="A10" s="45">
        <v>7</v>
      </c>
      <c r="B10" s="23" t="s">
        <v>9</v>
      </c>
      <c r="C10" s="24" t="s">
        <v>241</v>
      </c>
      <c r="D10" s="24">
        <v>100</v>
      </c>
      <c r="E10" s="24" t="s">
        <v>10</v>
      </c>
      <c r="F10" s="57">
        <v>2.53</v>
      </c>
      <c r="G10" s="66" t="s">
        <v>300</v>
      </c>
      <c r="H10" s="66" t="s">
        <v>279</v>
      </c>
      <c r="I10" s="24">
        <v>2</v>
      </c>
    </row>
    <row r="11" spans="1:9" ht="36">
      <c r="A11" s="126">
        <v>10</v>
      </c>
      <c r="B11" s="122" t="s">
        <v>13</v>
      </c>
      <c r="C11" s="110" t="s">
        <v>228</v>
      </c>
      <c r="D11" s="110">
        <v>30</v>
      </c>
      <c r="E11" s="110" t="s">
        <v>1</v>
      </c>
      <c r="F11" s="57">
        <v>226.73</v>
      </c>
      <c r="G11" s="66" t="s">
        <v>302</v>
      </c>
      <c r="H11" s="66" t="s">
        <v>205</v>
      </c>
      <c r="I11" s="24">
        <v>2</v>
      </c>
    </row>
    <row r="12" spans="1:9" ht="12.75">
      <c r="A12" s="127"/>
      <c r="B12" s="123"/>
      <c r="C12" s="111"/>
      <c r="D12" s="111"/>
      <c r="E12" s="111"/>
      <c r="F12" s="57">
        <v>235.21</v>
      </c>
      <c r="G12" s="66" t="s">
        <v>228</v>
      </c>
      <c r="H12" s="66" t="s">
        <v>240</v>
      </c>
      <c r="I12" s="24">
        <v>3</v>
      </c>
    </row>
    <row r="13" spans="1:9" ht="24">
      <c r="A13" s="45">
        <v>12</v>
      </c>
      <c r="B13" s="26" t="s">
        <v>15</v>
      </c>
      <c r="C13" s="72" t="s">
        <v>243</v>
      </c>
      <c r="D13" s="24">
        <v>50</v>
      </c>
      <c r="E13" s="60" t="s">
        <v>6</v>
      </c>
      <c r="F13" s="63">
        <v>10.95</v>
      </c>
      <c r="G13" s="67" t="s">
        <v>243</v>
      </c>
      <c r="H13" s="65" t="s">
        <v>279</v>
      </c>
      <c r="I13" s="28">
        <v>2</v>
      </c>
    </row>
    <row r="14" spans="1:9" ht="12.75">
      <c r="A14" s="126">
        <v>16</v>
      </c>
      <c r="B14" s="115" t="s">
        <v>20</v>
      </c>
      <c r="C14" s="110" t="s">
        <v>242</v>
      </c>
      <c r="D14" s="110">
        <v>200</v>
      </c>
      <c r="E14" s="110" t="s">
        <v>1</v>
      </c>
      <c r="F14" s="57">
        <v>83.37</v>
      </c>
      <c r="G14" s="66" t="s">
        <v>242</v>
      </c>
      <c r="H14" s="66" t="s">
        <v>240</v>
      </c>
      <c r="I14" s="24">
        <v>2</v>
      </c>
    </row>
    <row r="15" spans="1:9" ht="36">
      <c r="A15" s="127"/>
      <c r="B15" s="117"/>
      <c r="C15" s="111"/>
      <c r="D15" s="111"/>
      <c r="E15" s="111"/>
      <c r="F15" s="57">
        <v>83.75</v>
      </c>
      <c r="G15" s="66" t="s">
        <v>242</v>
      </c>
      <c r="H15" s="66" t="s">
        <v>205</v>
      </c>
      <c r="I15" s="24">
        <v>3</v>
      </c>
    </row>
    <row r="16" spans="1:9" ht="24">
      <c r="A16" s="45">
        <v>17</v>
      </c>
      <c r="B16" s="23" t="s">
        <v>21</v>
      </c>
      <c r="C16" s="24" t="s">
        <v>244</v>
      </c>
      <c r="D16" s="24">
        <v>30</v>
      </c>
      <c r="E16" s="24" t="s">
        <v>10</v>
      </c>
      <c r="F16" s="57">
        <v>7.21</v>
      </c>
      <c r="G16" s="66" t="s">
        <v>303</v>
      </c>
      <c r="H16" s="66" t="s">
        <v>279</v>
      </c>
      <c r="I16" s="24">
        <v>2</v>
      </c>
    </row>
    <row r="17" spans="1:9" ht="12.75">
      <c r="A17" s="126" t="s">
        <v>331</v>
      </c>
      <c r="B17" s="115" t="s">
        <v>24</v>
      </c>
      <c r="C17" s="110" t="s">
        <v>242</v>
      </c>
      <c r="D17" s="110">
        <v>100</v>
      </c>
      <c r="E17" s="110" t="s">
        <v>1</v>
      </c>
      <c r="F17" s="57">
        <v>37.23</v>
      </c>
      <c r="G17" s="66" t="s">
        <v>242</v>
      </c>
      <c r="H17" s="66" t="s">
        <v>240</v>
      </c>
      <c r="I17" s="24">
        <v>2</v>
      </c>
    </row>
    <row r="18" spans="1:9" ht="26.25" customHeight="1">
      <c r="A18" s="127"/>
      <c r="B18" s="117"/>
      <c r="C18" s="111"/>
      <c r="D18" s="111"/>
      <c r="E18" s="111"/>
      <c r="F18" s="57">
        <v>32.75</v>
      </c>
      <c r="G18" s="66" t="s">
        <v>304</v>
      </c>
      <c r="H18" s="66" t="s">
        <v>279</v>
      </c>
      <c r="I18" s="24">
        <v>3</v>
      </c>
    </row>
    <row r="19" spans="1:9" ht="24">
      <c r="A19" s="45">
        <v>22</v>
      </c>
      <c r="B19" s="23" t="s">
        <v>26</v>
      </c>
      <c r="C19" s="24" t="s">
        <v>230</v>
      </c>
      <c r="D19" s="24">
        <v>1000</v>
      </c>
      <c r="E19" s="24" t="s">
        <v>1</v>
      </c>
      <c r="F19" s="57">
        <v>23.41</v>
      </c>
      <c r="G19" s="66" t="s">
        <v>230</v>
      </c>
      <c r="H19" s="66" t="s">
        <v>240</v>
      </c>
      <c r="I19" s="24">
        <v>2</v>
      </c>
    </row>
    <row r="20" spans="1:9" ht="12.75">
      <c r="A20" s="126">
        <v>23</v>
      </c>
      <c r="B20" s="122" t="s">
        <v>27</v>
      </c>
      <c r="C20" s="110" t="s">
        <v>229</v>
      </c>
      <c r="D20" s="110">
        <v>10</v>
      </c>
      <c r="E20" s="110" t="s">
        <v>10</v>
      </c>
      <c r="F20" s="57">
        <v>431.03</v>
      </c>
      <c r="G20" s="66" t="s">
        <v>229</v>
      </c>
      <c r="H20" s="66" t="s">
        <v>240</v>
      </c>
      <c r="I20" s="24">
        <v>2</v>
      </c>
    </row>
    <row r="21" spans="1:9" ht="12.75">
      <c r="A21" s="127"/>
      <c r="B21" s="123"/>
      <c r="C21" s="111"/>
      <c r="D21" s="111"/>
      <c r="E21" s="111"/>
      <c r="F21" s="57">
        <v>440</v>
      </c>
      <c r="G21" s="66" t="s">
        <v>229</v>
      </c>
      <c r="H21" s="66" t="s">
        <v>204</v>
      </c>
      <c r="I21" s="24">
        <v>3</v>
      </c>
    </row>
    <row r="22" spans="1:9" ht="36">
      <c r="A22" s="126">
        <v>25</v>
      </c>
      <c r="B22" s="122" t="s">
        <v>29</v>
      </c>
      <c r="C22" s="110" t="s">
        <v>245</v>
      </c>
      <c r="D22" s="110">
        <v>50</v>
      </c>
      <c r="E22" s="110" t="s">
        <v>1</v>
      </c>
      <c r="F22" s="57">
        <v>437.85</v>
      </c>
      <c r="G22" s="66" t="s">
        <v>245</v>
      </c>
      <c r="H22" s="66" t="s">
        <v>205</v>
      </c>
      <c r="I22" s="24">
        <v>2</v>
      </c>
    </row>
    <row r="23" spans="1:9" ht="24">
      <c r="A23" s="127"/>
      <c r="B23" s="123"/>
      <c r="C23" s="111"/>
      <c r="D23" s="111"/>
      <c r="E23" s="111"/>
      <c r="F23" s="57">
        <v>442.56</v>
      </c>
      <c r="G23" s="66" t="s">
        <v>305</v>
      </c>
      <c r="H23" s="66" t="s">
        <v>279</v>
      </c>
      <c r="I23" s="24">
        <v>3</v>
      </c>
    </row>
    <row r="24" spans="1:9" ht="36">
      <c r="A24" s="45">
        <v>26</v>
      </c>
      <c r="B24" s="23" t="s">
        <v>30</v>
      </c>
      <c r="C24" s="24" t="s">
        <v>246</v>
      </c>
      <c r="D24" s="24">
        <v>200</v>
      </c>
      <c r="E24" s="24" t="s">
        <v>1</v>
      </c>
      <c r="F24" s="57">
        <v>37.91</v>
      </c>
      <c r="G24" s="66" t="s">
        <v>246</v>
      </c>
      <c r="H24" s="66" t="s">
        <v>205</v>
      </c>
      <c r="I24" s="24">
        <v>2</v>
      </c>
    </row>
    <row r="25" spans="1:9" ht="36">
      <c r="A25" s="45">
        <v>29</v>
      </c>
      <c r="B25" s="23" t="s">
        <v>33</v>
      </c>
      <c r="C25" s="24" t="s">
        <v>247</v>
      </c>
      <c r="D25" s="24">
        <v>1000</v>
      </c>
      <c r="E25" s="24" t="s">
        <v>1</v>
      </c>
      <c r="F25" s="57">
        <v>21.89</v>
      </c>
      <c r="G25" s="66" t="s">
        <v>247</v>
      </c>
      <c r="H25" s="66" t="s">
        <v>205</v>
      </c>
      <c r="I25" s="24">
        <v>2</v>
      </c>
    </row>
    <row r="26" spans="1:9" ht="12.75">
      <c r="A26" s="126">
        <v>30</v>
      </c>
      <c r="B26" s="122" t="s">
        <v>34</v>
      </c>
      <c r="C26" s="151" t="s">
        <v>244</v>
      </c>
      <c r="D26" s="110">
        <v>100</v>
      </c>
      <c r="E26" s="124" t="s">
        <v>6</v>
      </c>
      <c r="F26" s="63">
        <v>12.62</v>
      </c>
      <c r="G26" s="67" t="s">
        <v>244</v>
      </c>
      <c r="H26" s="66" t="s">
        <v>240</v>
      </c>
      <c r="I26" s="28">
        <v>2</v>
      </c>
    </row>
    <row r="27" spans="1:9" ht="24">
      <c r="A27" s="127"/>
      <c r="B27" s="123"/>
      <c r="C27" s="152"/>
      <c r="D27" s="111"/>
      <c r="E27" s="125"/>
      <c r="F27" s="63">
        <v>15.02</v>
      </c>
      <c r="G27" s="67" t="s">
        <v>244</v>
      </c>
      <c r="H27" s="66" t="s">
        <v>279</v>
      </c>
      <c r="I27" s="28">
        <v>3</v>
      </c>
    </row>
    <row r="28" spans="1:9" ht="36">
      <c r="A28" s="45">
        <v>31</v>
      </c>
      <c r="B28" s="26" t="s">
        <v>35</v>
      </c>
      <c r="C28" s="24" t="s">
        <v>248</v>
      </c>
      <c r="D28" s="24">
        <v>100</v>
      </c>
      <c r="E28" s="24" t="s">
        <v>1</v>
      </c>
      <c r="F28" s="57">
        <v>12.79</v>
      </c>
      <c r="G28" s="66" t="s">
        <v>229</v>
      </c>
      <c r="H28" s="66" t="s">
        <v>205</v>
      </c>
      <c r="I28" s="24">
        <v>2</v>
      </c>
    </row>
    <row r="29" spans="1:9" ht="36">
      <c r="A29" s="45">
        <v>33</v>
      </c>
      <c r="B29" s="26" t="s">
        <v>37</v>
      </c>
      <c r="C29" s="72" t="s">
        <v>249</v>
      </c>
      <c r="D29" s="24">
        <v>30</v>
      </c>
      <c r="E29" s="60" t="s">
        <v>6</v>
      </c>
      <c r="F29" s="63">
        <v>91.84</v>
      </c>
      <c r="G29" s="67" t="s">
        <v>249</v>
      </c>
      <c r="H29" s="66" t="s">
        <v>205</v>
      </c>
      <c r="I29" s="28">
        <v>2</v>
      </c>
    </row>
    <row r="30" spans="1:9" ht="24">
      <c r="A30" s="45">
        <v>34</v>
      </c>
      <c r="B30" s="33" t="s">
        <v>38</v>
      </c>
      <c r="C30" s="34" t="s">
        <v>275</v>
      </c>
      <c r="D30" s="24">
        <v>200</v>
      </c>
      <c r="E30" s="60" t="s">
        <v>6</v>
      </c>
      <c r="F30" s="63">
        <v>12.08</v>
      </c>
      <c r="G30" s="65" t="s">
        <v>290</v>
      </c>
      <c r="H30" s="65" t="s">
        <v>240</v>
      </c>
      <c r="I30" s="28">
        <v>2</v>
      </c>
    </row>
    <row r="31" spans="1:9" ht="15" customHeight="1">
      <c r="A31" s="45">
        <v>35</v>
      </c>
      <c r="B31" s="26" t="s">
        <v>39</v>
      </c>
      <c r="C31" s="72" t="s">
        <v>250</v>
      </c>
      <c r="D31" s="24">
        <v>30</v>
      </c>
      <c r="E31" s="60" t="s">
        <v>40</v>
      </c>
      <c r="F31" s="63">
        <v>49.17</v>
      </c>
      <c r="G31" s="65" t="s">
        <v>306</v>
      </c>
      <c r="H31" s="65" t="s">
        <v>240</v>
      </c>
      <c r="I31" s="28">
        <v>2</v>
      </c>
    </row>
    <row r="32" spans="1:9" ht="24">
      <c r="A32" s="126">
        <v>36</v>
      </c>
      <c r="B32" s="115" t="s">
        <v>41</v>
      </c>
      <c r="C32" s="110" t="s">
        <v>242</v>
      </c>
      <c r="D32" s="110">
        <v>500</v>
      </c>
      <c r="E32" s="110" t="s">
        <v>1</v>
      </c>
      <c r="F32" s="57">
        <v>15.87</v>
      </c>
      <c r="G32" s="66" t="s">
        <v>307</v>
      </c>
      <c r="H32" s="66" t="s">
        <v>279</v>
      </c>
      <c r="I32" s="24">
        <v>2</v>
      </c>
    </row>
    <row r="33" spans="1:9" ht="36">
      <c r="A33" s="127"/>
      <c r="B33" s="117"/>
      <c r="C33" s="111"/>
      <c r="D33" s="111"/>
      <c r="E33" s="111"/>
      <c r="F33" s="57">
        <v>48.18</v>
      </c>
      <c r="G33" s="66" t="s">
        <v>308</v>
      </c>
      <c r="H33" s="66" t="s">
        <v>205</v>
      </c>
      <c r="I33" s="24">
        <v>3</v>
      </c>
    </row>
    <row r="34" spans="1:9" ht="24">
      <c r="A34" s="45">
        <v>39</v>
      </c>
      <c r="B34" s="23" t="s">
        <v>44</v>
      </c>
      <c r="C34" s="24" t="s">
        <v>229</v>
      </c>
      <c r="D34" s="24">
        <v>100</v>
      </c>
      <c r="E34" s="24" t="s">
        <v>1</v>
      </c>
      <c r="F34" s="57">
        <v>5.59</v>
      </c>
      <c r="G34" s="66" t="s">
        <v>229</v>
      </c>
      <c r="H34" s="66" t="s">
        <v>279</v>
      </c>
      <c r="I34" s="24">
        <v>2</v>
      </c>
    </row>
    <row r="35" spans="1:9" ht="12.75">
      <c r="A35" s="45">
        <v>41</v>
      </c>
      <c r="B35" s="26" t="s">
        <v>46</v>
      </c>
      <c r="C35" s="72" t="s">
        <v>227</v>
      </c>
      <c r="D35" s="24">
        <v>100</v>
      </c>
      <c r="E35" s="60" t="s">
        <v>6</v>
      </c>
      <c r="F35" s="63">
        <v>128.41</v>
      </c>
      <c r="G35" s="65" t="s">
        <v>227</v>
      </c>
      <c r="H35" s="65" t="s">
        <v>240</v>
      </c>
      <c r="I35" s="28">
        <v>2</v>
      </c>
    </row>
    <row r="36" spans="1:9" ht="36">
      <c r="A36" s="45">
        <v>43</v>
      </c>
      <c r="B36" s="23" t="s">
        <v>48</v>
      </c>
      <c r="C36" s="24" t="s">
        <v>251</v>
      </c>
      <c r="D36" s="24">
        <v>50</v>
      </c>
      <c r="E36" s="24" t="s">
        <v>1</v>
      </c>
      <c r="F36" s="57">
        <v>19.16</v>
      </c>
      <c r="G36" s="66" t="s">
        <v>251</v>
      </c>
      <c r="H36" s="66" t="s">
        <v>205</v>
      </c>
      <c r="I36" s="24">
        <v>2</v>
      </c>
    </row>
    <row r="37" spans="1:9" ht="36">
      <c r="A37" s="45">
        <v>46</v>
      </c>
      <c r="B37" s="23" t="s">
        <v>51</v>
      </c>
      <c r="C37" s="24" t="s">
        <v>231</v>
      </c>
      <c r="D37" s="24">
        <v>20</v>
      </c>
      <c r="E37" s="24" t="s">
        <v>1</v>
      </c>
      <c r="F37" s="57">
        <v>1.58</v>
      </c>
      <c r="G37" s="66" t="s">
        <v>232</v>
      </c>
      <c r="H37" s="66" t="s">
        <v>205</v>
      </c>
      <c r="I37" s="24">
        <v>2</v>
      </c>
    </row>
    <row r="38" spans="1:9" ht="15" customHeight="1">
      <c r="A38" s="148">
        <v>47</v>
      </c>
      <c r="B38" s="110" t="s">
        <v>52</v>
      </c>
      <c r="C38" s="110" t="s">
        <v>229</v>
      </c>
      <c r="D38" s="110">
        <v>1000</v>
      </c>
      <c r="E38" s="110" t="s">
        <v>3</v>
      </c>
      <c r="F38" s="57">
        <v>2.61</v>
      </c>
      <c r="G38" s="66" t="s">
        <v>229</v>
      </c>
      <c r="H38" s="66" t="s">
        <v>240</v>
      </c>
      <c r="I38" s="24">
        <v>2</v>
      </c>
    </row>
    <row r="39" spans="1:9" ht="36">
      <c r="A39" s="150"/>
      <c r="B39" s="111"/>
      <c r="C39" s="111"/>
      <c r="D39" s="111"/>
      <c r="E39" s="111"/>
      <c r="F39" s="57">
        <v>2.68</v>
      </c>
      <c r="G39" s="66" t="s">
        <v>229</v>
      </c>
      <c r="H39" s="66" t="s">
        <v>205</v>
      </c>
      <c r="I39" s="24">
        <v>3</v>
      </c>
    </row>
    <row r="40" spans="1:9" ht="36">
      <c r="A40" s="148">
        <v>48</v>
      </c>
      <c r="B40" s="115" t="s">
        <v>53</v>
      </c>
      <c r="C40" s="119"/>
      <c r="D40" s="110">
        <v>180</v>
      </c>
      <c r="E40" s="119" t="s">
        <v>3</v>
      </c>
      <c r="F40" s="58">
        <v>17.96</v>
      </c>
      <c r="G40" s="66" t="s">
        <v>309</v>
      </c>
      <c r="H40" s="66" t="s">
        <v>205</v>
      </c>
      <c r="I40" s="29">
        <v>2</v>
      </c>
    </row>
    <row r="41" spans="1:9" ht="12.75">
      <c r="A41" s="149"/>
      <c r="B41" s="116"/>
      <c r="C41" s="120"/>
      <c r="D41" s="118"/>
      <c r="E41" s="120"/>
      <c r="F41" s="58">
        <v>19.77</v>
      </c>
      <c r="G41" s="66"/>
      <c r="H41" s="66" t="s">
        <v>240</v>
      </c>
      <c r="I41" s="29">
        <v>3</v>
      </c>
    </row>
    <row r="42" spans="1:9" ht="24">
      <c r="A42" s="150"/>
      <c r="B42" s="117"/>
      <c r="C42" s="121"/>
      <c r="D42" s="111"/>
      <c r="E42" s="121"/>
      <c r="F42" s="58">
        <v>21.97</v>
      </c>
      <c r="G42" s="66"/>
      <c r="H42" s="66" t="s">
        <v>279</v>
      </c>
      <c r="I42" s="29">
        <v>4</v>
      </c>
    </row>
    <row r="43" spans="1:9" ht="24">
      <c r="A43" s="43">
        <v>49</v>
      </c>
      <c r="B43" s="23" t="s">
        <v>54</v>
      </c>
      <c r="C43" s="24" t="s">
        <v>252</v>
      </c>
      <c r="D43" s="24">
        <v>500</v>
      </c>
      <c r="E43" s="24" t="s">
        <v>1</v>
      </c>
      <c r="F43" s="57">
        <v>3</v>
      </c>
      <c r="G43" s="66" t="s">
        <v>252</v>
      </c>
      <c r="H43" s="66" t="s">
        <v>204</v>
      </c>
      <c r="I43" s="24">
        <v>2</v>
      </c>
    </row>
    <row r="44" spans="1:9" ht="36">
      <c r="A44" s="43">
        <v>50</v>
      </c>
      <c r="B44" s="31" t="s">
        <v>55</v>
      </c>
      <c r="C44" s="24"/>
      <c r="D44" s="24">
        <v>500</v>
      </c>
      <c r="E44" s="24" t="s">
        <v>56</v>
      </c>
      <c r="F44" s="57">
        <v>34.99</v>
      </c>
      <c r="G44" s="66" t="s">
        <v>253</v>
      </c>
      <c r="H44" s="66" t="s">
        <v>205</v>
      </c>
      <c r="I44" s="24">
        <v>2</v>
      </c>
    </row>
    <row r="45" spans="1:9" ht="36">
      <c r="A45" s="43">
        <v>51</v>
      </c>
      <c r="B45" s="23" t="s">
        <v>57</v>
      </c>
      <c r="C45" s="24" t="s">
        <v>253</v>
      </c>
      <c r="D45" s="24">
        <v>1000</v>
      </c>
      <c r="E45" s="24" t="s">
        <v>1</v>
      </c>
      <c r="F45" s="57">
        <v>3.45</v>
      </c>
      <c r="G45" s="66" t="s">
        <v>253</v>
      </c>
      <c r="H45" s="66" t="s">
        <v>205</v>
      </c>
      <c r="I45" s="24">
        <v>2</v>
      </c>
    </row>
    <row r="46" spans="1:9" ht="36">
      <c r="A46" s="43">
        <v>52</v>
      </c>
      <c r="B46" s="23" t="s">
        <v>58</v>
      </c>
      <c r="C46" s="24" t="s">
        <v>253</v>
      </c>
      <c r="D46" s="24">
        <v>2000</v>
      </c>
      <c r="E46" s="24" t="s">
        <v>1</v>
      </c>
      <c r="F46" s="57">
        <v>7.97</v>
      </c>
      <c r="G46" s="66" t="s">
        <v>253</v>
      </c>
      <c r="H46" s="66" t="s">
        <v>205</v>
      </c>
      <c r="I46" s="24">
        <v>3</v>
      </c>
    </row>
    <row r="47" spans="1:9" ht="12.75">
      <c r="A47" s="112">
        <v>53</v>
      </c>
      <c r="B47" s="146" t="s">
        <v>59</v>
      </c>
      <c r="C47" s="119" t="s">
        <v>229</v>
      </c>
      <c r="D47" s="119">
        <v>2</v>
      </c>
      <c r="E47" s="119" t="s">
        <v>6</v>
      </c>
      <c r="F47" s="58">
        <v>840</v>
      </c>
      <c r="G47" s="66" t="s">
        <v>229</v>
      </c>
      <c r="H47" s="66" t="s">
        <v>204</v>
      </c>
      <c r="I47" s="29">
        <v>2</v>
      </c>
    </row>
    <row r="48" spans="1:9" ht="12.75">
      <c r="A48" s="114"/>
      <c r="B48" s="147"/>
      <c r="C48" s="121"/>
      <c r="D48" s="121"/>
      <c r="E48" s="121"/>
      <c r="F48" s="58">
        <v>969</v>
      </c>
      <c r="G48" s="66" t="s">
        <v>229</v>
      </c>
      <c r="H48" s="66" t="s">
        <v>212</v>
      </c>
      <c r="I48" s="29">
        <v>3</v>
      </c>
    </row>
    <row r="49" spans="1:9" ht="12.75">
      <c r="A49" s="112">
        <v>54</v>
      </c>
      <c r="B49" s="115" t="s">
        <v>60</v>
      </c>
      <c r="C49" s="119"/>
      <c r="D49" s="119">
        <v>3</v>
      </c>
      <c r="E49" s="119" t="s">
        <v>3</v>
      </c>
      <c r="F49" s="58">
        <v>231.15</v>
      </c>
      <c r="G49" s="66" t="s">
        <v>229</v>
      </c>
      <c r="H49" s="66" t="s">
        <v>301</v>
      </c>
      <c r="I49" s="29">
        <v>2</v>
      </c>
    </row>
    <row r="50" spans="1:9" ht="12.75">
      <c r="A50" s="113"/>
      <c r="B50" s="116"/>
      <c r="C50" s="120"/>
      <c r="D50" s="120"/>
      <c r="E50" s="120"/>
      <c r="F50" s="58">
        <v>237</v>
      </c>
      <c r="G50" s="66"/>
      <c r="H50" s="66" t="s">
        <v>204</v>
      </c>
      <c r="I50" s="29">
        <v>3</v>
      </c>
    </row>
    <row r="51" spans="1:9" ht="12.75">
      <c r="A51" s="114"/>
      <c r="B51" s="117"/>
      <c r="C51" s="121"/>
      <c r="D51" s="121"/>
      <c r="E51" s="121"/>
      <c r="F51" s="58">
        <v>240</v>
      </c>
      <c r="G51" s="66" t="s">
        <v>310</v>
      </c>
      <c r="H51" s="66" t="s">
        <v>209</v>
      </c>
      <c r="I51" s="29">
        <v>4</v>
      </c>
    </row>
    <row r="52" spans="1:9" ht="12.75">
      <c r="A52" s="112">
        <v>55</v>
      </c>
      <c r="B52" s="115" t="s">
        <v>61</v>
      </c>
      <c r="C52" s="110"/>
      <c r="D52" s="119">
        <v>2</v>
      </c>
      <c r="E52" s="110" t="s">
        <v>1</v>
      </c>
      <c r="F52" s="57">
        <v>195</v>
      </c>
      <c r="G52" s="66"/>
      <c r="H52" s="66" t="s">
        <v>204</v>
      </c>
      <c r="I52" s="24">
        <v>2</v>
      </c>
    </row>
    <row r="53" spans="1:9" ht="12.75">
      <c r="A53" s="114"/>
      <c r="B53" s="117"/>
      <c r="C53" s="111"/>
      <c r="D53" s="121"/>
      <c r="E53" s="111"/>
      <c r="F53" s="57">
        <v>200</v>
      </c>
      <c r="G53" s="66" t="s">
        <v>310</v>
      </c>
      <c r="H53" s="66" t="s">
        <v>209</v>
      </c>
      <c r="I53" s="24">
        <v>3</v>
      </c>
    </row>
    <row r="54" spans="1:9" ht="12" customHeight="1">
      <c r="A54" s="112">
        <v>56</v>
      </c>
      <c r="B54" s="115" t="s">
        <v>62</v>
      </c>
      <c r="C54" s="110"/>
      <c r="D54" s="119">
        <v>20</v>
      </c>
      <c r="E54" s="110" t="s">
        <v>1</v>
      </c>
      <c r="F54" s="57">
        <v>520</v>
      </c>
      <c r="G54" s="66"/>
      <c r="H54" s="66" t="s">
        <v>212</v>
      </c>
      <c r="I54" s="24">
        <v>2</v>
      </c>
    </row>
    <row r="55" spans="1:9" ht="12.75">
      <c r="A55" s="113"/>
      <c r="B55" s="116"/>
      <c r="C55" s="118"/>
      <c r="D55" s="120"/>
      <c r="E55" s="118"/>
      <c r="F55" s="57">
        <v>560</v>
      </c>
      <c r="G55" s="66" t="s">
        <v>310</v>
      </c>
      <c r="H55" s="66" t="s">
        <v>209</v>
      </c>
      <c r="I55" s="24">
        <v>3</v>
      </c>
    </row>
    <row r="56" spans="1:9" ht="36">
      <c r="A56" s="114"/>
      <c r="B56" s="117"/>
      <c r="C56" s="111"/>
      <c r="D56" s="121"/>
      <c r="E56" s="111"/>
      <c r="F56" s="57">
        <v>695.2</v>
      </c>
      <c r="G56" s="66" t="s">
        <v>311</v>
      </c>
      <c r="H56" s="66" t="s">
        <v>211</v>
      </c>
      <c r="I56" s="24">
        <v>4</v>
      </c>
    </row>
    <row r="57" spans="1:9" ht="24" customHeight="1">
      <c r="A57" s="112">
        <v>57</v>
      </c>
      <c r="B57" s="115" t="s">
        <v>63</v>
      </c>
      <c r="C57" s="110"/>
      <c r="D57" s="119">
        <v>10</v>
      </c>
      <c r="E57" s="110" t="s">
        <v>1</v>
      </c>
      <c r="F57" s="57">
        <v>607</v>
      </c>
      <c r="G57" s="66" t="s">
        <v>227</v>
      </c>
      <c r="H57" s="66" t="s">
        <v>301</v>
      </c>
      <c r="I57" s="24">
        <v>2</v>
      </c>
    </row>
    <row r="58" spans="1:9" ht="12.75">
      <c r="A58" s="113"/>
      <c r="B58" s="116"/>
      <c r="C58" s="118"/>
      <c r="D58" s="120"/>
      <c r="E58" s="118"/>
      <c r="F58" s="57">
        <v>648</v>
      </c>
      <c r="G58" s="66" t="s">
        <v>291</v>
      </c>
      <c r="H58" s="66" t="s">
        <v>209</v>
      </c>
      <c r="I58" s="24">
        <v>3</v>
      </c>
    </row>
    <row r="59" spans="1:9" ht="12.75">
      <c r="A59" s="113"/>
      <c r="B59" s="116"/>
      <c r="C59" s="118"/>
      <c r="D59" s="120"/>
      <c r="E59" s="118"/>
      <c r="F59" s="57">
        <v>659</v>
      </c>
      <c r="G59" s="66"/>
      <c r="H59" s="66" t="s">
        <v>204</v>
      </c>
      <c r="I59" s="24">
        <v>4</v>
      </c>
    </row>
    <row r="60" spans="1:9" ht="48">
      <c r="A60" s="114"/>
      <c r="B60" s="117"/>
      <c r="C60" s="111"/>
      <c r="D60" s="121"/>
      <c r="E60" s="111"/>
      <c r="F60" s="57">
        <v>517</v>
      </c>
      <c r="G60" s="66" t="s">
        <v>312</v>
      </c>
      <c r="H60" s="66" t="s">
        <v>211</v>
      </c>
      <c r="I60" s="24">
        <v>5</v>
      </c>
    </row>
    <row r="61" spans="1:9" ht="12.75">
      <c r="A61" s="112">
        <v>58</v>
      </c>
      <c r="B61" s="115" t="s">
        <v>64</v>
      </c>
      <c r="C61" s="110"/>
      <c r="D61" s="119">
        <v>5</v>
      </c>
      <c r="E61" s="110" t="s">
        <v>1</v>
      </c>
      <c r="F61" s="57">
        <v>105</v>
      </c>
      <c r="G61" s="66" t="s">
        <v>313</v>
      </c>
      <c r="H61" s="66" t="s">
        <v>209</v>
      </c>
      <c r="I61" s="24">
        <v>2</v>
      </c>
    </row>
    <row r="62" spans="1:9" ht="12.75">
      <c r="A62" s="113"/>
      <c r="B62" s="116"/>
      <c r="C62" s="118"/>
      <c r="D62" s="120"/>
      <c r="E62" s="118"/>
      <c r="F62" s="57">
        <v>113</v>
      </c>
      <c r="G62" s="66"/>
      <c r="H62" s="66" t="s">
        <v>204</v>
      </c>
      <c r="I62" s="24">
        <v>3</v>
      </c>
    </row>
    <row r="63" spans="1:9" ht="12.75">
      <c r="A63" s="114"/>
      <c r="B63" s="117"/>
      <c r="C63" s="111"/>
      <c r="D63" s="121"/>
      <c r="E63" s="111"/>
      <c r="F63" s="57">
        <v>137</v>
      </c>
      <c r="G63" s="66" t="s">
        <v>291</v>
      </c>
      <c r="H63" s="66" t="s">
        <v>301</v>
      </c>
      <c r="I63" s="24">
        <v>4</v>
      </c>
    </row>
    <row r="64" spans="1:9" ht="12.75">
      <c r="A64" s="112">
        <v>59</v>
      </c>
      <c r="B64" s="115" t="s">
        <v>65</v>
      </c>
      <c r="C64" s="110"/>
      <c r="D64" s="119">
        <v>3</v>
      </c>
      <c r="E64" s="110" t="s">
        <v>3</v>
      </c>
      <c r="F64" s="57">
        <v>233</v>
      </c>
      <c r="G64" s="66"/>
      <c r="H64" s="66" t="s">
        <v>204</v>
      </c>
      <c r="I64" s="24">
        <v>2</v>
      </c>
    </row>
    <row r="65" spans="1:9" ht="12.75">
      <c r="A65" s="113"/>
      <c r="B65" s="116"/>
      <c r="C65" s="118"/>
      <c r="D65" s="120"/>
      <c r="E65" s="118"/>
      <c r="F65" s="57">
        <v>300</v>
      </c>
      <c r="G65" s="66" t="s">
        <v>314</v>
      </c>
      <c r="H65" s="66" t="s">
        <v>209</v>
      </c>
      <c r="I65" s="24">
        <v>3</v>
      </c>
    </row>
    <row r="66" spans="1:9" ht="12.75">
      <c r="A66" s="114"/>
      <c r="B66" s="117"/>
      <c r="C66" s="111"/>
      <c r="D66" s="121"/>
      <c r="E66" s="111"/>
      <c r="F66" s="57">
        <v>321</v>
      </c>
      <c r="G66" s="66" t="s">
        <v>227</v>
      </c>
      <c r="H66" s="66" t="s">
        <v>301</v>
      </c>
      <c r="I66" s="24">
        <v>4</v>
      </c>
    </row>
    <row r="67" spans="1:9" ht="12.75">
      <c r="A67" s="112">
        <v>61</v>
      </c>
      <c r="B67" s="115" t="s">
        <v>67</v>
      </c>
      <c r="C67" s="110"/>
      <c r="D67" s="119">
        <v>650</v>
      </c>
      <c r="E67" s="119" t="s">
        <v>3</v>
      </c>
      <c r="F67" s="58">
        <v>10.5</v>
      </c>
      <c r="G67" s="66" t="s">
        <v>236</v>
      </c>
      <c r="H67" s="66" t="s">
        <v>301</v>
      </c>
      <c r="I67" s="29">
        <v>2</v>
      </c>
    </row>
    <row r="68" spans="1:9" ht="12.75">
      <c r="A68" s="113"/>
      <c r="B68" s="116"/>
      <c r="C68" s="118"/>
      <c r="D68" s="120"/>
      <c r="E68" s="120"/>
      <c r="F68" s="58">
        <v>10.81</v>
      </c>
      <c r="G68" s="66"/>
      <c r="H68" s="66" t="s">
        <v>204</v>
      </c>
      <c r="I68" s="29">
        <v>3</v>
      </c>
    </row>
    <row r="69" spans="1:9" ht="12.75">
      <c r="A69" s="114"/>
      <c r="B69" s="117"/>
      <c r="C69" s="111"/>
      <c r="D69" s="121"/>
      <c r="E69" s="121"/>
      <c r="F69" s="58">
        <v>12</v>
      </c>
      <c r="G69" s="66" t="s">
        <v>236</v>
      </c>
      <c r="H69" s="66" t="s">
        <v>209</v>
      </c>
      <c r="I69" s="29">
        <v>4</v>
      </c>
    </row>
    <row r="70" spans="1:9" ht="24">
      <c r="A70" s="112">
        <v>62</v>
      </c>
      <c r="B70" s="115" t="s">
        <v>68</v>
      </c>
      <c r="C70" s="110" t="s">
        <v>229</v>
      </c>
      <c r="D70" s="119">
        <v>300</v>
      </c>
      <c r="E70" s="110" t="s">
        <v>3</v>
      </c>
      <c r="F70" s="57">
        <v>17.1</v>
      </c>
      <c r="G70" s="66" t="s">
        <v>229</v>
      </c>
      <c r="H70" s="66" t="s">
        <v>208</v>
      </c>
      <c r="I70" s="24">
        <v>2</v>
      </c>
    </row>
    <row r="71" spans="1:9" ht="12.75">
      <c r="A71" s="113"/>
      <c r="B71" s="116"/>
      <c r="C71" s="118"/>
      <c r="D71" s="120"/>
      <c r="E71" s="118"/>
      <c r="F71" s="57">
        <v>18.8</v>
      </c>
      <c r="G71" s="66" t="s">
        <v>229</v>
      </c>
      <c r="H71" s="66" t="s">
        <v>212</v>
      </c>
      <c r="I71" s="24">
        <v>3</v>
      </c>
    </row>
    <row r="72" spans="1:9" ht="24">
      <c r="A72" s="113"/>
      <c r="B72" s="116"/>
      <c r="C72" s="118"/>
      <c r="D72" s="120"/>
      <c r="E72" s="118"/>
      <c r="F72" s="57">
        <v>20.87</v>
      </c>
      <c r="G72" s="66" t="s">
        <v>229</v>
      </c>
      <c r="H72" s="66" t="s">
        <v>206</v>
      </c>
      <c r="I72" s="24">
        <v>4</v>
      </c>
    </row>
    <row r="73" spans="1:9" ht="12.75">
      <c r="A73" s="114"/>
      <c r="B73" s="117"/>
      <c r="C73" s="111"/>
      <c r="D73" s="121"/>
      <c r="E73" s="111"/>
      <c r="F73" s="57">
        <v>22</v>
      </c>
      <c r="G73" s="66" t="s">
        <v>229</v>
      </c>
      <c r="H73" s="66" t="s">
        <v>209</v>
      </c>
      <c r="I73" s="24">
        <v>5</v>
      </c>
    </row>
    <row r="74" spans="1:9" ht="48">
      <c r="A74" s="44">
        <v>63</v>
      </c>
      <c r="B74" s="33" t="s">
        <v>69</v>
      </c>
      <c r="C74" s="34" t="s">
        <v>254</v>
      </c>
      <c r="D74" s="29">
        <v>1</v>
      </c>
      <c r="E74" s="22" t="s">
        <v>1</v>
      </c>
      <c r="F74" s="56">
        <v>530</v>
      </c>
      <c r="G74" s="74" t="s">
        <v>254</v>
      </c>
      <c r="H74" s="66" t="s">
        <v>209</v>
      </c>
      <c r="I74" s="22">
        <v>2</v>
      </c>
    </row>
    <row r="75" spans="1:9" ht="12.75" customHeight="1">
      <c r="A75" s="112">
        <v>64</v>
      </c>
      <c r="B75" s="115" t="s">
        <v>70</v>
      </c>
      <c r="C75" s="110"/>
      <c r="D75" s="110">
        <v>20</v>
      </c>
      <c r="E75" s="110" t="s">
        <v>1</v>
      </c>
      <c r="F75" s="57">
        <v>120</v>
      </c>
      <c r="G75" s="66"/>
      <c r="H75" s="66" t="s">
        <v>212</v>
      </c>
      <c r="I75" s="24">
        <v>2</v>
      </c>
    </row>
    <row r="76" spans="1:9" ht="24">
      <c r="A76" s="114"/>
      <c r="B76" s="117"/>
      <c r="C76" s="111"/>
      <c r="D76" s="111"/>
      <c r="E76" s="111"/>
      <c r="F76" s="57">
        <v>125</v>
      </c>
      <c r="G76" s="66" t="s">
        <v>264</v>
      </c>
      <c r="H76" s="66" t="s">
        <v>209</v>
      </c>
      <c r="I76" s="24">
        <v>3</v>
      </c>
    </row>
    <row r="77" spans="1:9" ht="12" customHeight="1">
      <c r="A77" s="112">
        <v>66</v>
      </c>
      <c r="B77" s="144" t="s">
        <v>73</v>
      </c>
      <c r="C77" s="140"/>
      <c r="D77" s="119">
        <v>4</v>
      </c>
      <c r="E77" s="124" t="s">
        <v>3</v>
      </c>
      <c r="F77" s="63">
        <v>150</v>
      </c>
      <c r="G77" s="65" t="s">
        <v>314</v>
      </c>
      <c r="H77" s="66" t="s">
        <v>209</v>
      </c>
      <c r="I77" s="28">
        <v>2</v>
      </c>
    </row>
    <row r="78" spans="1:9" ht="12.75">
      <c r="A78" s="114"/>
      <c r="B78" s="145"/>
      <c r="C78" s="142"/>
      <c r="D78" s="121"/>
      <c r="E78" s="125"/>
      <c r="F78" s="63">
        <v>157</v>
      </c>
      <c r="G78" s="65" t="s">
        <v>315</v>
      </c>
      <c r="H78" s="65" t="s">
        <v>204</v>
      </c>
      <c r="I78" s="28">
        <v>3</v>
      </c>
    </row>
    <row r="79" spans="1:9" ht="13.5" customHeight="1">
      <c r="A79" s="112">
        <v>67</v>
      </c>
      <c r="B79" s="133" t="s">
        <v>74</v>
      </c>
      <c r="C79" s="110" t="s">
        <v>229</v>
      </c>
      <c r="D79" s="119">
        <v>20</v>
      </c>
      <c r="E79" s="110" t="s">
        <v>10</v>
      </c>
      <c r="F79" s="57">
        <v>44</v>
      </c>
      <c r="G79" s="66" t="s">
        <v>229</v>
      </c>
      <c r="H79" s="66" t="s">
        <v>212</v>
      </c>
      <c r="I79" s="24">
        <v>2</v>
      </c>
    </row>
    <row r="80" spans="1:9" ht="12.75">
      <c r="A80" s="114"/>
      <c r="B80" s="134"/>
      <c r="C80" s="111"/>
      <c r="D80" s="121"/>
      <c r="E80" s="111"/>
      <c r="F80" s="57">
        <v>45</v>
      </c>
      <c r="G80" s="66" t="s">
        <v>229</v>
      </c>
      <c r="H80" s="66" t="s">
        <v>209</v>
      </c>
      <c r="I80" s="24">
        <v>3</v>
      </c>
    </row>
    <row r="81" spans="1:9" ht="12.75">
      <c r="A81" s="112">
        <v>68</v>
      </c>
      <c r="B81" s="115" t="s">
        <v>75</v>
      </c>
      <c r="C81" s="110"/>
      <c r="D81" s="119">
        <v>30</v>
      </c>
      <c r="E81" s="110" t="s">
        <v>1</v>
      </c>
      <c r="F81" s="57">
        <v>105</v>
      </c>
      <c r="G81" s="66" t="s">
        <v>238</v>
      </c>
      <c r="H81" s="66" t="s">
        <v>209</v>
      </c>
      <c r="I81" s="24">
        <v>2</v>
      </c>
    </row>
    <row r="82" spans="1:9" ht="12.75">
      <c r="A82" s="113"/>
      <c r="B82" s="116"/>
      <c r="C82" s="118"/>
      <c r="D82" s="120"/>
      <c r="E82" s="118"/>
      <c r="F82" s="57">
        <v>110</v>
      </c>
      <c r="G82" s="66" t="s">
        <v>238</v>
      </c>
      <c r="H82" s="66" t="s">
        <v>301</v>
      </c>
      <c r="I82" s="24">
        <v>3</v>
      </c>
    </row>
    <row r="83" spans="1:9" ht="12.75">
      <c r="A83" s="114"/>
      <c r="B83" s="117"/>
      <c r="C83" s="111"/>
      <c r="D83" s="121"/>
      <c r="E83" s="111"/>
      <c r="F83" s="57">
        <v>113</v>
      </c>
      <c r="G83" s="66"/>
      <c r="H83" s="66" t="s">
        <v>204</v>
      </c>
      <c r="I83" s="24">
        <v>4</v>
      </c>
    </row>
    <row r="84" spans="1:9" ht="12.75">
      <c r="A84" s="112">
        <v>69</v>
      </c>
      <c r="B84" s="115" t="s">
        <v>76</v>
      </c>
      <c r="C84" s="119" t="s">
        <v>229</v>
      </c>
      <c r="D84" s="119">
        <v>30</v>
      </c>
      <c r="E84" s="119" t="s">
        <v>3</v>
      </c>
      <c r="F84" s="58">
        <v>1240</v>
      </c>
      <c r="G84" s="66" t="s">
        <v>229</v>
      </c>
      <c r="H84" s="66" t="s">
        <v>209</v>
      </c>
      <c r="I84" s="29">
        <v>2</v>
      </c>
    </row>
    <row r="85" spans="1:9" ht="24">
      <c r="A85" s="113"/>
      <c r="B85" s="116"/>
      <c r="C85" s="120"/>
      <c r="D85" s="120"/>
      <c r="E85" s="120"/>
      <c r="F85" s="58">
        <v>1252</v>
      </c>
      <c r="G85" s="66" t="s">
        <v>229</v>
      </c>
      <c r="H85" s="66" t="s">
        <v>208</v>
      </c>
      <c r="I85" s="29">
        <v>3</v>
      </c>
    </row>
    <row r="86" spans="1:9" ht="36">
      <c r="A86" s="113"/>
      <c r="B86" s="116"/>
      <c r="C86" s="120"/>
      <c r="D86" s="120"/>
      <c r="E86" s="120"/>
      <c r="F86" s="58">
        <v>1370.52</v>
      </c>
      <c r="G86" s="66" t="s">
        <v>231</v>
      </c>
      <c r="H86" s="66" t="s">
        <v>205</v>
      </c>
      <c r="I86" s="29">
        <v>4</v>
      </c>
    </row>
    <row r="87" spans="1:9" ht="12.75">
      <c r="A87" s="114"/>
      <c r="B87" s="117"/>
      <c r="C87" s="121"/>
      <c r="D87" s="121"/>
      <c r="E87" s="121"/>
      <c r="F87" s="58">
        <v>1495</v>
      </c>
      <c r="G87" s="66" t="s">
        <v>229</v>
      </c>
      <c r="H87" s="66" t="s">
        <v>212</v>
      </c>
      <c r="I87" s="29">
        <v>5</v>
      </c>
    </row>
    <row r="88" spans="1:9" ht="12.75">
      <c r="A88" s="44">
        <v>70</v>
      </c>
      <c r="B88" s="23" t="s">
        <v>77</v>
      </c>
      <c r="C88" s="24"/>
      <c r="D88" s="29">
        <v>50</v>
      </c>
      <c r="E88" s="24" t="s">
        <v>3</v>
      </c>
      <c r="F88" s="57">
        <v>12</v>
      </c>
      <c r="G88" s="66"/>
      <c r="H88" s="66" t="s">
        <v>212</v>
      </c>
      <c r="I88" s="24">
        <v>2</v>
      </c>
    </row>
    <row r="89" spans="1:9" ht="24">
      <c r="A89" s="44">
        <v>71</v>
      </c>
      <c r="B89" s="23" t="s">
        <v>78</v>
      </c>
      <c r="C89" s="24"/>
      <c r="D89" s="29">
        <v>30</v>
      </c>
      <c r="E89" s="24" t="s">
        <v>79</v>
      </c>
      <c r="F89" s="57">
        <v>606</v>
      </c>
      <c r="G89" s="66" t="s">
        <v>227</v>
      </c>
      <c r="H89" s="66" t="s">
        <v>209</v>
      </c>
      <c r="I89" s="24">
        <v>2</v>
      </c>
    </row>
    <row r="90" spans="1:9" ht="24">
      <c r="A90" s="112">
        <v>72</v>
      </c>
      <c r="B90" s="115" t="s">
        <v>80</v>
      </c>
      <c r="C90" s="110"/>
      <c r="D90" s="119">
        <v>80</v>
      </c>
      <c r="E90" s="110" t="s">
        <v>3</v>
      </c>
      <c r="F90" s="57">
        <v>37.6</v>
      </c>
      <c r="G90" s="66" t="s">
        <v>316</v>
      </c>
      <c r="H90" s="66" t="s">
        <v>301</v>
      </c>
      <c r="I90" s="24">
        <v>2</v>
      </c>
    </row>
    <row r="91" spans="1:9" ht="12.75">
      <c r="A91" s="113"/>
      <c r="B91" s="116"/>
      <c r="C91" s="118"/>
      <c r="D91" s="120"/>
      <c r="E91" s="118"/>
      <c r="F91" s="57">
        <v>41</v>
      </c>
      <c r="G91" s="66"/>
      <c r="H91" s="66" t="s">
        <v>204</v>
      </c>
      <c r="I91" s="24">
        <v>3</v>
      </c>
    </row>
    <row r="92" spans="1:9" ht="24">
      <c r="A92" s="114"/>
      <c r="B92" s="117"/>
      <c r="C92" s="111"/>
      <c r="D92" s="121"/>
      <c r="E92" s="111"/>
      <c r="F92" s="57">
        <v>45</v>
      </c>
      <c r="G92" s="66" t="s">
        <v>316</v>
      </c>
      <c r="H92" s="66" t="s">
        <v>209</v>
      </c>
      <c r="I92" s="24">
        <v>4</v>
      </c>
    </row>
    <row r="93" spans="1:9" ht="24">
      <c r="A93" s="112">
        <v>73</v>
      </c>
      <c r="B93" s="115" t="s">
        <v>81</v>
      </c>
      <c r="C93" s="110"/>
      <c r="D93" s="119">
        <v>100</v>
      </c>
      <c r="E93" s="110" t="s">
        <v>3</v>
      </c>
      <c r="F93" s="57">
        <v>26</v>
      </c>
      <c r="G93" s="66" t="s">
        <v>317</v>
      </c>
      <c r="H93" s="66" t="s">
        <v>301</v>
      </c>
      <c r="I93" s="24">
        <v>2</v>
      </c>
    </row>
    <row r="94" spans="1:9" ht="24">
      <c r="A94" s="113"/>
      <c r="B94" s="116"/>
      <c r="C94" s="118"/>
      <c r="D94" s="120"/>
      <c r="E94" s="118"/>
      <c r="F94" s="57">
        <v>26</v>
      </c>
      <c r="G94" s="66" t="s">
        <v>317</v>
      </c>
      <c r="H94" s="66" t="s">
        <v>209</v>
      </c>
      <c r="I94" s="24">
        <v>3</v>
      </c>
    </row>
    <row r="95" spans="1:9" ht="12.75">
      <c r="A95" s="114"/>
      <c r="B95" s="117"/>
      <c r="C95" s="111"/>
      <c r="D95" s="121"/>
      <c r="E95" s="111"/>
      <c r="F95" s="57">
        <v>26.8</v>
      </c>
      <c r="G95" s="66"/>
      <c r="H95" s="66" t="s">
        <v>204</v>
      </c>
      <c r="I95" s="24">
        <v>4</v>
      </c>
    </row>
    <row r="96" spans="1:9" ht="14.25" customHeight="1">
      <c r="A96" s="112">
        <v>74</v>
      </c>
      <c r="B96" s="115" t="s">
        <v>82</v>
      </c>
      <c r="C96" s="110"/>
      <c r="D96" s="119">
        <v>5</v>
      </c>
      <c r="E96" s="110" t="s">
        <v>1</v>
      </c>
      <c r="F96" s="57">
        <v>600.5</v>
      </c>
      <c r="G96" s="66" t="s">
        <v>238</v>
      </c>
      <c r="H96" s="66" t="s">
        <v>301</v>
      </c>
      <c r="I96" s="24">
        <v>2</v>
      </c>
    </row>
    <row r="97" spans="1:9" ht="12.75" customHeight="1">
      <c r="A97" s="114"/>
      <c r="B97" s="117"/>
      <c r="C97" s="111"/>
      <c r="D97" s="121"/>
      <c r="E97" s="111"/>
      <c r="F97" s="57">
        <v>648</v>
      </c>
      <c r="G97" s="66" t="s">
        <v>238</v>
      </c>
      <c r="H97" s="66" t="s">
        <v>209</v>
      </c>
      <c r="I97" s="24">
        <v>3</v>
      </c>
    </row>
    <row r="98" spans="1:9" ht="24">
      <c r="A98" s="44">
        <v>75</v>
      </c>
      <c r="B98" s="23" t="s">
        <v>83</v>
      </c>
      <c r="C98" s="24"/>
      <c r="D98" s="29">
        <v>6</v>
      </c>
      <c r="E98" s="24" t="s">
        <v>1</v>
      </c>
      <c r="F98" s="57">
        <v>650</v>
      </c>
      <c r="G98" s="66" t="s">
        <v>227</v>
      </c>
      <c r="H98" s="66" t="s">
        <v>209</v>
      </c>
      <c r="I98" s="24">
        <v>2</v>
      </c>
    </row>
    <row r="99" spans="1:9" ht="12.75">
      <c r="A99" s="112">
        <v>77</v>
      </c>
      <c r="B99" s="115" t="s">
        <v>85</v>
      </c>
      <c r="C99" s="119" t="s">
        <v>229</v>
      </c>
      <c r="D99" s="119">
        <v>20</v>
      </c>
      <c r="E99" s="119" t="s">
        <v>3</v>
      </c>
      <c r="F99" s="58">
        <v>95</v>
      </c>
      <c r="G99" s="66" t="s">
        <v>229</v>
      </c>
      <c r="H99" s="66" t="s">
        <v>212</v>
      </c>
      <c r="I99" s="29">
        <v>2</v>
      </c>
    </row>
    <row r="100" spans="1:9" ht="12.75">
      <c r="A100" s="113"/>
      <c r="B100" s="116"/>
      <c r="C100" s="120"/>
      <c r="D100" s="120"/>
      <c r="E100" s="120"/>
      <c r="F100" s="58">
        <v>100</v>
      </c>
      <c r="G100" s="66" t="s">
        <v>229</v>
      </c>
      <c r="H100" s="66" t="s">
        <v>204</v>
      </c>
      <c r="I100" s="29">
        <v>3</v>
      </c>
    </row>
    <row r="101" spans="1:9" ht="12.75">
      <c r="A101" s="113"/>
      <c r="B101" s="116"/>
      <c r="C101" s="120"/>
      <c r="D101" s="120"/>
      <c r="E101" s="120"/>
      <c r="F101" s="58">
        <v>120</v>
      </c>
      <c r="G101" s="66" t="s">
        <v>318</v>
      </c>
      <c r="H101" s="66" t="s">
        <v>209</v>
      </c>
      <c r="I101" s="29">
        <v>4</v>
      </c>
    </row>
    <row r="102" spans="1:9" ht="24">
      <c r="A102" s="114"/>
      <c r="B102" s="117"/>
      <c r="C102" s="121"/>
      <c r="D102" s="121"/>
      <c r="E102" s="121"/>
      <c r="F102" s="58">
        <v>126.79</v>
      </c>
      <c r="G102" s="66" t="s">
        <v>229</v>
      </c>
      <c r="H102" s="66" t="s">
        <v>206</v>
      </c>
      <c r="I102" s="29">
        <v>5</v>
      </c>
    </row>
    <row r="103" spans="1:9" ht="24">
      <c r="A103" s="112">
        <v>78</v>
      </c>
      <c r="B103" s="115" t="s">
        <v>86</v>
      </c>
      <c r="C103" s="110" t="s">
        <v>227</v>
      </c>
      <c r="D103" s="119">
        <v>200</v>
      </c>
      <c r="E103" s="110" t="s">
        <v>3</v>
      </c>
      <c r="F103" s="57">
        <v>17.3</v>
      </c>
      <c r="G103" s="66" t="s">
        <v>227</v>
      </c>
      <c r="H103" s="66" t="s">
        <v>208</v>
      </c>
      <c r="I103" s="24">
        <v>2</v>
      </c>
    </row>
    <row r="104" spans="1:9" ht="12.75">
      <c r="A104" s="113"/>
      <c r="B104" s="116"/>
      <c r="C104" s="118"/>
      <c r="D104" s="120"/>
      <c r="E104" s="118"/>
      <c r="F104" s="57">
        <v>19.6</v>
      </c>
      <c r="G104" s="66" t="s">
        <v>228</v>
      </c>
      <c r="H104" s="66" t="s">
        <v>320</v>
      </c>
      <c r="I104" s="24">
        <v>3</v>
      </c>
    </row>
    <row r="105" spans="1:9" ht="12.75">
      <c r="A105" s="114"/>
      <c r="B105" s="117"/>
      <c r="C105" s="111"/>
      <c r="D105" s="121"/>
      <c r="E105" s="111"/>
      <c r="F105" s="57">
        <v>26.5</v>
      </c>
      <c r="G105" s="66" t="s">
        <v>319</v>
      </c>
      <c r="H105" s="66" t="s">
        <v>204</v>
      </c>
      <c r="I105" s="24">
        <v>4</v>
      </c>
    </row>
    <row r="106" spans="1:9" ht="24">
      <c r="A106" s="112">
        <v>79</v>
      </c>
      <c r="B106" s="115" t="s">
        <v>87</v>
      </c>
      <c r="C106" s="110" t="s">
        <v>227</v>
      </c>
      <c r="D106" s="119">
        <v>100</v>
      </c>
      <c r="E106" s="110" t="s">
        <v>3</v>
      </c>
      <c r="F106" s="57">
        <v>17.3</v>
      </c>
      <c r="G106" s="66" t="s">
        <v>227</v>
      </c>
      <c r="H106" s="66" t="s">
        <v>208</v>
      </c>
      <c r="I106" s="24">
        <v>2</v>
      </c>
    </row>
    <row r="107" spans="1:9" ht="12.75">
      <c r="A107" s="113"/>
      <c r="B107" s="116"/>
      <c r="C107" s="118"/>
      <c r="D107" s="120"/>
      <c r="E107" s="118"/>
      <c r="F107" s="57">
        <v>18</v>
      </c>
      <c r="G107" s="66" t="s">
        <v>318</v>
      </c>
      <c r="H107" s="66" t="s">
        <v>209</v>
      </c>
      <c r="I107" s="24">
        <v>3</v>
      </c>
    </row>
    <row r="108" spans="1:9" ht="12.75">
      <c r="A108" s="113"/>
      <c r="B108" s="116"/>
      <c r="C108" s="118"/>
      <c r="D108" s="120"/>
      <c r="E108" s="118"/>
      <c r="F108" s="57">
        <v>18.33</v>
      </c>
      <c r="G108" s="66" t="s">
        <v>227</v>
      </c>
      <c r="H108" s="66" t="s">
        <v>320</v>
      </c>
      <c r="I108" s="24">
        <v>4</v>
      </c>
    </row>
    <row r="109" spans="1:9" ht="24">
      <c r="A109" s="113"/>
      <c r="B109" s="116"/>
      <c r="C109" s="118"/>
      <c r="D109" s="120"/>
      <c r="E109" s="118"/>
      <c r="F109" s="57">
        <v>20.22</v>
      </c>
      <c r="G109" s="66" t="s">
        <v>227</v>
      </c>
      <c r="H109" s="66" t="s">
        <v>206</v>
      </c>
      <c r="I109" s="24">
        <v>5</v>
      </c>
    </row>
    <row r="110" spans="1:9" ht="12.75">
      <c r="A110" s="114"/>
      <c r="B110" s="117"/>
      <c r="C110" s="111"/>
      <c r="D110" s="121"/>
      <c r="E110" s="111"/>
      <c r="F110" s="57">
        <v>26.5</v>
      </c>
      <c r="G110" s="66" t="s">
        <v>319</v>
      </c>
      <c r="H110" s="66" t="s">
        <v>204</v>
      </c>
      <c r="I110" s="24">
        <v>6</v>
      </c>
    </row>
    <row r="111" spans="1:9" ht="24">
      <c r="A111" s="112">
        <v>80</v>
      </c>
      <c r="B111" s="115" t="s">
        <v>88</v>
      </c>
      <c r="C111" s="110" t="s">
        <v>227</v>
      </c>
      <c r="D111" s="119">
        <v>100</v>
      </c>
      <c r="E111" s="110" t="s">
        <v>3</v>
      </c>
      <c r="F111" s="57">
        <v>17.3</v>
      </c>
      <c r="G111" s="66" t="s">
        <v>227</v>
      </c>
      <c r="H111" s="66" t="s">
        <v>208</v>
      </c>
      <c r="I111" s="24">
        <v>2</v>
      </c>
    </row>
    <row r="112" spans="1:9" ht="12.75">
      <c r="A112" s="113"/>
      <c r="B112" s="116"/>
      <c r="C112" s="118"/>
      <c r="D112" s="120"/>
      <c r="E112" s="118"/>
      <c r="F112" s="57">
        <v>18</v>
      </c>
      <c r="G112" s="66" t="s">
        <v>318</v>
      </c>
      <c r="H112" s="66" t="s">
        <v>209</v>
      </c>
      <c r="I112" s="24">
        <v>3</v>
      </c>
    </row>
    <row r="113" spans="1:9" ht="24">
      <c r="A113" s="113"/>
      <c r="B113" s="116"/>
      <c r="C113" s="118"/>
      <c r="D113" s="120"/>
      <c r="E113" s="118"/>
      <c r="F113" s="57">
        <v>20.22</v>
      </c>
      <c r="G113" s="66" t="s">
        <v>227</v>
      </c>
      <c r="H113" s="66" t="s">
        <v>206</v>
      </c>
      <c r="I113" s="24">
        <v>4</v>
      </c>
    </row>
    <row r="114" spans="1:9" ht="12.75">
      <c r="A114" s="114"/>
      <c r="B114" s="117"/>
      <c r="C114" s="111"/>
      <c r="D114" s="121"/>
      <c r="E114" s="111"/>
      <c r="F114" s="57">
        <v>26.5</v>
      </c>
      <c r="G114" s="66" t="s">
        <v>319</v>
      </c>
      <c r="H114" s="66" t="s">
        <v>204</v>
      </c>
      <c r="I114" s="24">
        <v>5</v>
      </c>
    </row>
    <row r="115" spans="1:9" ht="14.25" customHeight="1">
      <c r="A115" s="112">
        <v>81</v>
      </c>
      <c r="B115" s="115" t="s">
        <v>89</v>
      </c>
      <c r="C115" s="110"/>
      <c r="D115" s="119">
        <v>5</v>
      </c>
      <c r="E115" s="110" t="s">
        <v>90</v>
      </c>
      <c r="F115" s="57">
        <v>280</v>
      </c>
      <c r="G115" s="66" t="s">
        <v>321</v>
      </c>
      <c r="H115" s="66" t="s">
        <v>301</v>
      </c>
      <c r="I115" s="24">
        <v>2</v>
      </c>
    </row>
    <row r="116" spans="1:9" ht="12.75">
      <c r="A116" s="114"/>
      <c r="B116" s="117"/>
      <c r="C116" s="111"/>
      <c r="D116" s="121"/>
      <c r="E116" s="111"/>
      <c r="F116" s="57">
        <v>345</v>
      </c>
      <c r="G116" s="66"/>
      <c r="H116" s="66" t="s">
        <v>204</v>
      </c>
      <c r="I116" s="24">
        <v>3</v>
      </c>
    </row>
    <row r="117" spans="1:9" ht="37.5" customHeight="1">
      <c r="A117" s="44">
        <v>82</v>
      </c>
      <c r="B117" s="23" t="s">
        <v>91</v>
      </c>
      <c r="C117" s="24" t="s">
        <v>227</v>
      </c>
      <c r="D117" s="29">
        <v>42</v>
      </c>
      <c r="E117" s="24" t="s">
        <v>92</v>
      </c>
      <c r="F117" s="57">
        <v>210</v>
      </c>
      <c r="G117" s="66" t="s">
        <v>227</v>
      </c>
      <c r="H117" s="66" t="s">
        <v>209</v>
      </c>
      <c r="I117" s="24">
        <v>2</v>
      </c>
    </row>
    <row r="118" spans="1:9" ht="37.5" customHeight="1">
      <c r="A118" s="44">
        <v>83</v>
      </c>
      <c r="B118" s="23" t="s">
        <v>93</v>
      </c>
      <c r="C118" s="24" t="s">
        <v>227</v>
      </c>
      <c r="D118" s="29">
        <v>24</v>
      </c>
      <c r="E118" s="24" t="s">
        <v>92</v>
      </c>
      <c r="F118" s="57">
        <v>190</v>
      </c>
      <c r="G118" s="66" t="s">
        <v>227</v>
      </c>
      <c r="H118" s="66" t="s">
        <v>209</v>
      </c>
      <c r="I118" s="24">
        <v>2</v>
      </c>
    </row>
    <row r="119" spans="1:9" ht="24">
      <c r="A119" s="112">
        <v>84</v>
      </c>
      <c r="B119" s="115" t="s">
        <v>94</v>
      </c>
      <c r="C119" s="110" t="s">
        <v>255</v>
      </c>
      <c r="D119" s="119">
        <v>13</v>
      </c>
      <c r="E119" s="110" t="s">
        <v>1</v>
      </c>
      <c r="F119" s="57">
        <v>1093.8</v>
      </c>
      <c r="G119" s="66" t="s">
        <v>264</v>
      </c>
      <c r="H119" s="66" t="s">
        <v>301</v>
      </c>
      <c r="I119" s="24">
        <v>2</v>
      </c>
    </row>
    <row r="120" spans="1:9" ht="24">
      <c r="A120" s="113"/>
      <c r="B120" s="116"/>
      <c r="C120" s="118"/>
      <c r="D120" s="120"/>
      <c r="E120" s="118"/>
      <c r="F120" s="57">
        <v>1130</v>
      </c>
      <c r="G120" s="66" t="s">
        <v>264</v>
      </c>
      <c r="H120" s="66" t="s">
        <v>209</v>
      </c>
      <c r="I120" s="24">
        <v>3</v>
      </c>
    </row>
    <row r="121" spans="1:9" ht="12.75">
      <c r="A121" s="114"/>
      <c r="B121" s="117"/>
      <c r="C121" s="111"/>
      <c r="D121" s="121"/>
      <c r="E121" s="111"/>
      <c r="F121" s="57">
        <v>1133</v>
      </c>
      <c r="G121" s="66" t="s">
        <v>255</v>
      </c>
      <c r="H121" s="66" t="s">
        <v>204</v>
      </c>
      <c r="I121" s="24">
        <v>4</v>
      </c>
    </row>
    <row r="122" spans="1:9" ht="24">
      <c r="A122" s="112">
        <v>85</v>
      </c>
      <c r="B122" s="115" t="s">
        <v>95</v>
      </c>
      <c r="C122" s="110" t="s">
        <v>255</v>
      </c>
      <c r="D122" s="119">
        <v>30</v>
      </c>
      <c r="E122" s="110" t="s">
        <v>1</v>
      </c>
      <c r="F122" s="57">
        <v>179.75</v>
      </c>
      <c r="G122" s="66" t="s">
        <v>264</v>
      </c>
      <c r="H122" s="66" t="s">
        <v>301</v>
      </c>
      <c r="I122" s="24">
        <v>2</v>
      </c>
    </row>
    <row r="123" spans="1:9" ht="24">
      <c r="A123" s="114"/>
      <c r="B123" s="117"/>
      <c r="C123" s="111"/>
      <c r="D123" s="121"/>
      <c r="E123" s="111"/>
      <c r="F123" s="57">
        <v>185</v>
      </c>
      <c r="G123" s="66" t="s">
        <v>264</v>
      </c>
      <c r="H123" s="66" t="s">
        <v>209</v>
      </c>
      <c r="I123" s="24">
        <v>3</v>
      </c>
    </row>
    <row r="124" spans="1:9" ht="24">
      <c r="A124" s="112">
        <v>86</v>
      </c>
      <c r="B124" s="115" t="s">
        <v>96</v>
      </c>
      <c r="C124" s="110" t="s">
        <v>255</v>
      </c>
      <c r="D124" s="119">
        <v>21</v>
      </c>
      <c r="E124" s="110" t="s">
        <v>1</v>
      </c>
      <c r="F124" s="57">
        <v>789.5</v>
      </c>
      <c r="G124" s="66" t="s">
        <v>264</v>
      </c>
      <c r="H124" s="66" t="s">
        <v>301</v>
      </c>
      <c r="I124" s="24">
        <v>2</v>
      </c>
    </row>
    <row r="125" spans="1:9" ht="24">
      <c r="A125" s="113"/>
      <c r="B125" s="116"/>
      <c r="C125" s="118"/>
      <c r="D125" s="120"/>
      <c r="E125" s="118"/>
      <c r="F125" s="57">
        <v>795</v>
      </c>
      <c r="G125" s="66" t="s">
        <v>264</v>
      </c>
      <c r="H125" s="66" t="s">
        <v>209</v>
      </c>
      <c r="I125" s="24">
        <v>3</v>
      </c>
    </row>
    <row r="126" spans="1:9" ht="12.75">
      <c r="A126" s="114"/>
      <c r="B126" s="117"/>
      <c r="C126" s="111"/>
      <c r="D126" s="121"/>
      <c r="E126" s="111"/>
      <c r="F126" s="57">
        <v>865</v>
      </c>
      <c r="G126" s="66" t="s">
        <v>255</v>
      </c>
      <c r="H126" s="66" t="s">
        <v>204</v>
      </c>
      <c r="I126" s="24">
        <v>4</v>
      </c>
    </row>
    <row r="127" spans="1:9" ht="24" customHeight="1">
      <c r="A127" s="112">
        <v>87</v>
      </c>
      <c r="B127" s="115" t="s">
        <v>97</v>
      </c>
      <c r="C127" s="110" t="s">
        <v>227</v>
      </c>
      <c r="D127" s="119">
        <v>3000</v>
      </c>
      <c r="E127" s="110" t="s">
        <v>3</v>
      </c>
      <c r="F127" s="57">
        <v>1.89</v>
      </c>
      <c r="G127" s="66" t="s">
        <v>227</v>
      </c>
      <c r="H127" s="66" t="s">
        <v>204</v>
      </c>
      <c r="I127" s="24">
        <v>2</v>
      </c>
    </row>
    <row r="128" spans="1:9" ht="24">
      <c r="A128" s="113"/>
      <c r="B128" s="116"/>
      <c r="C128" s="118"/>
      <c r="D128" s="120"/>
      <c r="E128" s="118"/>
      <c r="F128" s="57">
        <v>1.92</v>
      </c>
      <c r="G128" s="66" t="s">
        <v>227</v>
      </c>
      <c r="H128" s="66" t="s">
        <v>208</v>
      </c>
      <c r="I128" s="24">
        <v>3</v>
      </c>
    </row>
    <row r="129" spans="1:9" ht="12.75">
      <c r="A129" s="113"/>
      <c r="B129" s="116"/>
      <c r="C129" s="118"/>
      <c r="D129" s="120"/>
      <c r="E129" s="118"/>
      <c r="F129" s="57">
        <v>1.95</v>
      </c>
      <c r="G129" s="66" t="s">
        <v>227</v>
      </c>
      <c r="H129" s="66" t="s">
        <v>320</v>
      </c>
      <c r="I129" s="24">
        <v>4</v>
      </c>
    </row>
    <row r="130" spans="1:9" ht="24">
      <c r="A130" s="113"/>
      <c r="B130" s="116"/>
      <c r="C130" s="118"/>
      <c r="D130" s="120"/>
      <c r="E130" s="118"/>
      <c r="F130" s="57">
        <v>1.98</v>
      </c>
      <c r="G130" s="66" t="s">
        <v>227</v>
      </c>
      <c r="H130" s="66" t="s">
        <v>206</v>
      </c>
      <c r="I130" s="24">
        <v>5</v>
      </c>
    </row>
    <row r="131" spans="1:9" ht="12.75">
      <c r="A131" s="113"/>
      <c r="B131" s="116"/>
      <c r="C131" s="118"/>
      <c r="D131" s="120"/>
      <c r="E131" s="118"/>
      <c r="F131" s="57">
        <v>1.98</v>
      </c>
      <c r="G131" s="66" t="s">
        <v>318</v>
      </c>
      <c r="H131" s="66" t="s">
        <v>209</v>
      </c>
      <c r="I131" s="24">
        <v>6</v>
      </c>
    </row>
    <row r="132" spans="1:9" ht="36">
      <c r="A132" s="114"/>
      <c r="B132" s="117"/>
      <c r="C132" s="111"/>
      <c r="D132" s="121"/>
      <c r="E132" s="111"/>
      <c r="F132" s="57">
        <v>2.04</v>
      </c>
      <c r="G132" s="66" t="s">
        <v>322</v>
      </c>
      <c r="H132" s="66" t="s">
        <v>205</v>
      </c>
      <c r="I132" s="24">
        <v>7</v>
      </c>
    </row>
    <row r="133" spans="1:9" ht="15" customHeight="1">
      <c r="A133" s="112">
        <v>88</v>
      </c>
      <c r="B133" s="115" t="s">
        <v>98</v>
      </c>
      <c r="C133" s="110" t="s">
        <v>227</v>
      </c>
      <c r="D133" s="119">
        <v>5000</v>
      </c>
      <c r="E133" s="110" t="s">
        <v>3</v>
      </c>
      <c r="F133" s="57">
        <v>1.89</v>
      </c>
      <c r="G133" s="66" t="s">
        <v>227</v>
      </c>
      <c r="H133" s="66" t="s">
        <v>204</v>
      </c>
      <c r="I133" s="24">
        <v>2</v>
      </c>
    </row>
    <row r="134" spans="1:9" ht="24">
      <c r="A134" s="113"/>
      <c r="B134" s="116"/>
      <c r="C134" s="118"/>
      <c r="D134" s="120"/>
      <c r="E134" s="118"/>
      <c r="F134" s="57">
        <v>1.92</v>
      </c>
      <c r="G134" s="66" t="s">
        <v>227</v>
      </c>
      <c r="H134" s="66" t="s">
        <v>208</v>
      </c>
      <c r="I134" s="24">
        <v>3</v>
      </c>
    </row>
    <row r="135" spans="1:9" ht="12.75">
      <c r="A135" s="113"/>
      <c r="B135" s="116"/>
      <c r="C135" s="118"/>
      <c r="D135" s="120"/>
      <c r="E135" s="118"/>
      <c r="F135" s="57">
        <v>1.95</v>
      </c>
      <c r="G135" s="66" t="s">
        <v>227</v>
      </c>
      <c r="H135" s="66" t="s">
        <v>320</v>
      </c>
      <c r="I135" s="24">
        <v>4</v>
      </c>
    </row>
    <row r="136" spans="1:9" ht="24">
      <c r="A136" s="113"/>
      <c r="B136" s="116"/>
      <c r="C136" s="118"/>
      <c r="D136" s="120"/>
      <c r="E136" s="118"/>
      <c r="F136" s="57">
        <v>1.98</v>
      </c>
      <c r="G136" s="66" t="s">
        <v>227</v>
      </c>
      <c r="H136" s="66" t="s">
        <v>206</v>
      </c>
      <c r="I136" s="24">
        <v>5</v>
      </c>
    </row>
    <row r="137" spans="1:9" ht="12.75">
      <c r="A137" s="113"/>
      <c r="B137" s="116"/>
      <c r="C137" s="118"/>
      <c r="D137" s="120"/>
      <c r="E137" s="118"/>
      <c r="F137" s="57">
        <v>1.98</v>
      </c>
      <c r="G137" s="66" t="s">
        <v>318</v>
      </c>
      <c r="H137" s="66" t="s">
        <v>209</v>
      </c>
      <c r="I137" s="24">
        <v>6</v>
      </c>
    </row>
    <row r="138" spans="1:9" ht="36">
      <c r="A138" s="114"/>
      <c r="B138" s="117"/>
      <c r="C138" s="111"/>
      <c r="D138" s="121"/>
      <c r="E138" s="111"/>
      <c r="F138" s="57">
        <v>2.04</v>
      </c>
      <c r="G138" s="66" t="s">
        <v>322</v>
      </c>
      <c r="H138" s="66" t="s">
        <v>205</v>
      </c>
      <c r="I138" s="24">
        <v>7</v>
      </c>
    </row>
    <row r="139" spans="1:9" ht="14.25" customHeight="1">
      <c r="A139" s="112">
        <v>89</v>
      </c>
      <c r="B139" s="115" t="s">
        <v>99</v>
      </c>
      <c r="C139" s="110" t="s">
        <v>227</v>
      </c>
      <c r="D139" s="119">
        <v>2000</v>
      </c>
      <c r="E139" s="110" t="s">
        <v>3</v>
      </c>
      <c r="F139" s="57">
        <v>0.6</v>
      </c>
      <c r="G139" s="66" t="s">
        <v>227</v>
      </c>
      <c r="H139" s="66" t="s">
        <v>204</v>
      </c>
      <c r="I139" s="24">
        <v>2</v>
      </c>
    </row>
    <row r="140" spans="1:9" ht="12.75">
      <c r="A140" s="113"/>
      <c r="B140" s="116"/>
      <c r="C140" s="118"/>
      <c r="D140" s="120"/>
      <c r="E140" s="118"/>
      <c r="F140" s="57">
        <v>0.69</v>
      </c>
      <c r="G140" s="66" t="s">
        <v>227</v>
      </c>
      <c r="H140" s="66" t="s">
        <v>212</v>
      </c>
      <c r="I140" s="24">
        <v>3</v>
      </c>
    </row>
    <row r="141" spans="1:9" ht="12.75">
      <c r="A141" s="113"/>
      <c r="B141" s="116"/>
      <c r="C141" s="118"/>
      <c r="D141" s="120"/>
      <c r="E141" s="118"/>
      <c r="F141" s="57">
        <v>0.7</v>
      </c>
      <c r="G141" s="66" t="s">
        <v>318</v>
      </c>
      <c r="H141" s="66" t="s">
        <v>209</v>
      </c>
      <c r="I141" s="24">
        <v>4</v>
      </c>
    </row>
    <row r="142" spans="1:9" ht="24">
      <c r="A142" s="113"/>
      <c r="B142" s="116"/>
      <c r="C142" s="118"/>
      <c r="D142" s="120"/>
      <c r="E142" s="118"/>
      <c r="F142" s="57">
        <v>0.72</v>
      </c>
      <c r="G142" s="66" t="s">
        <v>227</v>
      </c>
      <c r="H142" s="66" t="s">
        <v>206</v>
      </c>
      <c r="I142" s="24">
        <v>5</v>
      </c>
    </row>
    <row r="143" spans="1:9" ht="12.75">
      <c r="A143" s="114"/>
      <c r="B143" s="117"/>
      <c r="C143" s="111"/>
      <c r="D143" s="121"/>
      <c r="E143" s="111"/>
      <c r="F143" s="57">
        <v>0.76</v>
      </c>
      <c r="G143" s="66" t="s">
        <v>227</v>
      </c>
      <c r="H143" s="66" t="s">
        <v>320</v>
      </c>
      <c r="I143" s="24">
        <v>6</v>
      </c>
    </row>
    <row r="144" spans="1:9" ht="14.25" customHeight="1">
      <c r="A144" s="112">
        <v>90</v>
      </c>
      <c r="B144" s="115" t="s">
        <v>100</v>
      </c>
      <c r="C144" s="110" t="s">
        <v>227</v>
      </c>
      <c r="D144" s="119">
        <v>1000</v>
      </c>
      <c r="E144" s="110" t="s">
        <v>3</v>
      </c>
      <c r="F144" s="57">
        <v>0.6</v>
      </c>
      <c r="G144" s="66" t="s">
        <v>227</v>
      </c>
      <c r="H144" s="66" t="s">
        <v>204</v>
      </c>
      <c r="I144" s="24">
        <v>2</v>
      </c>
    </row>
    <row r="145" spans="1:9" ht="12.75">
      <c r="A145" s="113"/>
      <c r="B145" s="116"/>
      <c r="C145" s="118"/>
      <c r="D145" s="120"/>
      <c r="E145" s="118"/>
      <c r="F145" s="57">
        <v>0.69</v>
      </c>
      <c r="G145" s="66" t="s">
        <v>227</v>
      </c>
      <c r="H145" s="66" t="s">
        <v>212</v>
      </c>
      <c r="I145" s="24">
        <v>3</v>
      </c>
    </row>
    <row r="146" spans="1:9" ht="12.75">
      <c r="A146" s="113"/>
      <c r="B146" s="116"/>
      <c r="C146" s="118"/>
      <c r="D146" s="120"/>
      <c r="E146" s="118"/>
      <c r="F146" s="57">
        <v>0.7</v>
      </c>
      <c r="G146" s="66" t="s">
        <v>318</v>
      </c>
      <c r="H146" s="66" t="s">
        <v>209</v>
      </c>
      <c r="I146" s="24">
        <v>4</v>
      </c>
    </row>
    <row r="147" spans="1:9" ht="24">
      <c r="A147" s="113"/>
      <c r="B147" s="116"/>
      <c r="C147" s="118"/>
      <c r="D147" s="120"/>
      <c r="E147" s="118"/>
      <c r="F147" s="57">
        <v>0.76</v>
      </c>
      <c r="G147" s="66" t="s">
        <v>227</v>
      </c>
      <c r="H147" s="66" t="s">
        <v>206</v>
      </c>
      <c r="I147" s="24">
        <v>5</v>
      </c>
    </row>
    <row r="148" spans="1:9" ht="12.75">
      <c r="A148" s="114"/>
      <c r="B148" s="117"/>
      <c r="C148" s="111"/>
      <c r="D148" s="121"/>
      <c r="E148" s="111"/>
      <c r="F148" s="57">
        <v>0.76</v>
      </c>
      <c r="G148" s="66" t="s">
        <v>227</v>
      </c>
      <c r="H148" s="66" t="s">
        <v>320</v>
      </c>
      <c r="I148" s="24">
        <v>6</v>
      </c>
    </row>
    <row r="149" spans="1:9" ht="12.75">
      <c r="A149" s="112">
        <v>91</v>
      </c>
      <c r="B149" s="115" t="s">
        <v>101</v>
      </c>
      <c r="C149" s="110"/>
      <c r="D149" s="110">
        <v>10</v>
      </c>
      <c r="E149" s="110" t="s">
        <v>1</v>
      </c>
      <c r="F149" s="57">
        <v>167</v>
      </c>
      <c r="G149" s="66"/>
      <c r="H149" s="66" t="s">
        <v>212</v>
      </c>
      <c r="I149" s="24">
        <v>2</v>
      </c>
    </row>
    <row r="150" spans="1:9" ht="12.75">
      <c r="A150" s="114"/>
      <c r="B150" s="117"/>
      <c r="C150" s="111"/>
      <c r="D150" s="111"/>
      <c r="E150" s="111"/>
      <c r="F150" s="57">
        <v>175</v>
      </c>
      <c r="G150" s="66" t="s">
        <v>227</v>
      </c>
      <c r="H150" s="66" t="s">
        <v>209</v>
      </c>
      <c r="I150" s="24">
        <v>3</v>
      </c>
    </row>
    <row r="151" spans="1:9" ht="12.75">
      <c r="A151" s="112">
        <v>92</v>
      </c>
      <c r="B151" s="115" t="s">
        <v>102</v>
      </c>
      <c r="C151" s="110"/>
      <c r="D151" s="110">
        <v>10</v>
      </c>
      <c r="E151" s="110" t="s">
        <v>1</v>
      </c>
      <c r="F151" s="57">
        <v>163</v>
      </c>
      <c r="G151" s="66"/>
      <c r="H151" s="66" t="s">
        <v>212</v>
      </c>
      <c r="I151" s="24">
        <v>2</v>
      </c>
    </row>
    <row r="152" spans="1:9" ht="12.75">
      <c r="A152" s="114"/>
      <c r="B152" s="117"/>
      <c r="C152" s="111"/>
      <c r="D152" s="111"/>
      <c r="E152" s="111"/>
      <c r="F152" s="57">
        <v>175</v>
      </c>
      <c r="G152" s="66" t="s">
        <v>227</v>
      </c>
      <c r="H152" s="66" t="s">
        <v>209</v>
      </c>
      <c r="I152" s="24">
        <v>3</v>
      </c>
    </row>
    <row r="153" spans="1:9" ht="12.75">
      <c r="A153" s="112">
        <v>93</v>
      </c>
      <c r="B153" s="133" t="s">
        <v>103</v>
      </c>
      <c r="C153" s="140" t="s">
        <v>229</v>
      </c>
      <c r="D153" s="119">
        <v>3</v>
      </c>
      <c r="E153" s="124" t="s">
        <v>3</v>
      </c>
      <c r="F153" s="63">
        <v>10090</v>
      </c>
      <c r="G153" s="67" t="s">
        <v>229</v>
      </c>
      <c r="H153" s="65" t="s">
        <v>212</v>
      </c>
      <c r="I153" s="28">
        <v>2</v>
      </c>
    </row>
    <row r="154" spans="1:9" ht="24">
      <c r="A154" s="114"/>
      <c r="B154" s="134"/>
      <c r="C154" s="142"/>
      <c r="D154" s="121"/>
      <c r="E154" s="125"/>
      <c r="F154" s="63">
        <v>10820</v>
      </c>
      <c r="G154" s="67" t="s">
        <v>229</v>
      </c>
      <c r="H154" s="65" t="s">
        <v>208</v>
      </c>
      <c r="I154" s="28">
        <v>3</v>
      </c>
    </row>
    <row r="155" spans="1:9" ht="24">
      <c r="A155" s="44">
        <v>94</v>
      </c>
      <c r="B155" s="35" t="s">
        <v>104</v>
      </c>
      <c r="C155" s="24" t="s">
        <v>256</v>
      </c>
      <c r="D155" s="29">
        <v>10</v>
      </c>
      <c r="E155" s="24" t="s">
        <v>3</v>
      </c>
      <c r="F155" s="57">
        <v>440</v>
      </c>
      <c r="G155" s="66" t="s">
        <v>256</v>
      </c>
      <c r="H155" s="65" t="s">
        <v>208</v>
      </c>
      <c r="I155" s="24">
        <v>2</v>
      </c>
    </row>
    <row r="156" spans="1:9" ht="24">
      <c r="A156" s="44">
        <v>95</v>
      </c>
      <c r="B156" s="35" t="s">
        <v>105</v>
      </c>
      <c r="C156" s="24" t="s">
        <v>256</v>
      </c>
      <c r="D156" s="29">
        <v>1</v>
      </c>
      <c r="E156" s="24" t="s">
        <v>3</v>
      </c>
      <c r="F156" s="57">
        <v>440</v>
      </c>
      <c r="G156" s="66" t="s">
        <v>256</v>
      </c>
      <c r="H156" s="65" t="s">
        <v>208</v>
      </c>
      <c r="I156" s="24">
        <v>3</v>
      </c>
    </row>
    <row r="157" spans="1:9" ht="24">
      <c r="A157" s="44">
        <v>96</v>
      </c>
      <c r="B157" s="33" t="s">
        <v>106</v>
      </c>
      <c r="C157" s="72" t="s">
        <v>229</v>
      </c>
      <c r="D157" s="29">
        <v>5</v>
      </c>
      <c r="E157" s="60" t="s">
        <v>3</v>
      </c>
      <c r="F157" s="63">
        <v>1760</v>
      </c>
      <c r="G157" s="65" t="s">
        <v>229</v>
      </c>
      <c r="H157" s="65" t="s">
        <v>208</v>
      </c>
      <c r="I157" s="28">
        <v>2</v>
      </c>
    </row>
    <row r="158" spans="1:9" ht="15" customHeight="1">
      <c r="A158" s="112">
        <v>97</v>
      </c>
      <c r="B158" s="115" t="s">
        <v>107</v>
      </c>
      <c r="C158" s="119" t="s">
        <v>229</v>
      </c>
      <c r="D158" s="119">
        <v>20</v>
      </c>
      <c r="E158" s="119" t="s">
        <v>3</v>
      </c>
      <c r="F158" s="58">
        <v>14750</v>
      </c>
      <c r="G158" s="65" t="s">
        <v>229</v>
      </c>
      <c r="H158" s="65" t="s">
        <v>204</v>
      </c>
      <c r="I158" s="29">
        <v>2</v>
      </c>
    </row>
    <row r="159" spans="1:9" ht="24">
      <c r="A159" s="114"/>
      <c r="B159" s="117"/>
      <c r="C159" s="121"/>
      <c r="D159" s="121"/>
      <c r="E159" s="121"/>
      <c r="F159" s="58">
        <v>14870</v>
      </c>
      <c r="G159" s="65" t="s">
        <v>229</v>
      </c>
      <c r="H159" s="65" t="s">
        <v>208</v>
      </c>
      <c r="I159" s="29">
        <v>3</v>
      </c>
    </row>
    <row r="160" spans="1:9" ht="15" customHeight="1">
      <c r="A160" s="112">
        <v>98</v>
      </c>
      <c r="B160" s="115" t="s">
        <v>108</v>
      </c>
      <c r="C160" s="119"/>
      <c r="D160" s="110">
        <v>10</v>
      </c>
      <c r="E160" s="110" t="s">
        <v>92</v>
      </c>
      <c r="F160" s="57">
        <v>161.57</v>
      </c>
      <c r="G160" s="66" t="s">
        <v>227</v>
      </c>
      <c r="H160" s="66" t="s">
        <v>301</v>
      </c>
      <c r="I160" s="24">
        <v>2</v>
      </c>
    </row>
    <row r="161" spans="1:9" ht="13.5" customHeight="1">
      <c r="A161" s="114"/>
      <c r="B161" s="117"/>
      <c r="C161" s="121"/>
      <c r="D161" s="111"/>
      <c r="E161" s="111"/>
      <c r="F161" s="57">
        <v>165</v>
      </c>
      <c r="G161" s="66" t="s">
        <v>302</v>
      </c>
      <c r="H161" s="66" t="s">
        <v>209</v>
      </c>
      <c r="I161" s="24">
        <v>3</v>
      </c>
    </row>
    <row r="162" spans="1:9" ht="14.25" customHeight="1">
      <c r="A162" s="112">
        <v>99</v>
      </c>
      <c r="B162" s="115" t="s">
        <v>109</v>
      </c>
      <c r="C162" s="110"/>
      <c r="D162" s="119">
        <v>20</v>
      </c>
      <c r="E162" s="110" t="s">
        <v>1</v>
      </c>
      <c r="F162" s="57">
        <v>128</v>
      </c>
      <c r="G162" s="66"/>
      <c r="H162" s="66" t="s">
        <v>204</v>
      </c>
      <c r="I162" s="24">
        <v>2</v>
      </c>
    </row>
    <row r="163" spans="1:9" ht="12.75" customHeight="1">
      <c r="A163" s="113"/>
      <c r="B163" s="116"/>
      <c r="C163" s="118"/>
      <c r="D163" s="120"/>
      <c r="E163" s="118"/>
      <c r="F163" s="57">
        <v>130</v>
      </c>
      <c r="G163" s="66" t="s">
        <v>317</v>
      </c>
      <c r="H163" s="66" t="s">
        <v>301</v>
      </c>
      <c r="I163" s="24">
        <v>3</v>
      </c>
    </row>
    <row r="164" spans="1:9" ht="14.25" customHeight="1">
      <c r="A164" s="114"/>
      <c r="B164" s="117"/>
      <c r="C164" s="111"/>
      <c r="D164" s="121"/>
      <c r="E164" s="111"/>
      <c r="F164" s="57">
        <v>130</v>
      </c>
      <c r="G164" s="66" t="s">
        <v>317</v>
      </c>
      <c r="H164" s="66" t="s">
        <v>209</v>
      </c>
      <c r="I164" s="24">
        <v>4</v>
      </c>
    </row>
    <row r="165" spans="1:9" ht="13.5" customHeight="1">
      <c r="A165" s="112">
        <v>100</v>
      </c>
      <c r="B165" s="115" t="s">
        <v>110</v>
      </c>
      <c r="C165" s="110"/>
      <c r="D165" s="119">
        <v>20</v>
      </c>
      <c r="E165" s="110" t="s">
        <v>1</v>
      </c>
      <c r="F165" s="57">
        <v>130</v>
      </c>
      <c r="G165" s="66" t="s">
        <v>317</v>
      </c>
      <c r="H165" s="66" t="s">
        <v>301</v>
      </c>
      <c r="I165" s="24">
        <v>2</v>
      </c>
    </row>
    <row r="166" spans="1:9" ht="13.5" customHeight="1">
      <c r="A166" s="113"/>
      <c r="B166" s="116"/>
      <c r="C166" s="118"/>
      <c r="D166" s="120"/>
      <c r="E166" s="118"/>
      <c r="F166" s="57">
        <v>130</v>
      </c>
      <c r="G166" s="66" t="s">
        <v>317</v>
      </c>
      <c r="H166" s="66" t="s">
        <v>209</v>
      </c>
      <c r="I166" s="24">
        <v>3</v>
      </c>
    </row>
    <row r="167" spans="1:9" ht="12.75">
      <c r="A167" s="114"/>
      <c r="B167" s="117"/>
      <c r="C167" s="111"/>
      <c r="D167" s="121"/>
      <c r="E167" s="111"/>
      <c r="F167" s="57">
        <v>131.9</v>
      </c>
      <c r="G167" s="66"/>
      <c r="H167" s="66" t="s">
        <v>204</v>
      </c>
      <c r="I167" s="24">
        <v>4</v>
      </c>
    </row>
    <row r="168" spans="1:9" ht="12.75">
      <c r="A168" s="112">
        <v>101</v>
      </c>
      <c r="B168" s="124" t="s">
        <v>111</v>
      </c>
      <c r="C168" s="140" t="s">
        <v>227</v>
      </c>
      <c r="D168" s="119">
        <v>100</v>
      </c>
      <c r="E168" s="124" t="s">
        <v>3</v>
      </c>
      <c r="F168" s="63">
        <v>6.96</v>
      </c>
      <c r="G168" s="67" t="s">
        <v>227</v>
      </c>
      <c r="H168" s="65" t="s">
        <v>320</v>
      </c>
      <c r="I168" s="28">
        <v>2</v>
      </c>
    </row>
    <row r="169" spans="1:9" ht="12.75">
      <c r="A169" s="113"/>
      <c r="B169" s="135"/>
      <c r="C169" s="141"/>
      <c r="D169" s="120"/>
      <c r="E169" s="135"/>
      <c r="F169" s="63">
        <v>7</v>
      </c>
      <c r="G169" s="67" t="s">
        <v>227</v>
      </c>
      <c r="H169" s="65" t="s">
        <v>204</v>
      </c>
      <c r="I169" s="28">
        <v>3</v>
      </c>
    </row>
    <row r="170" spans="1:9" ht="12.75">
      <c r="A170" s="113"/>
      <c r="B170" s="135"/>
      <c r="C170" s="141"/>
      <c r="D170" s="120"/>
      <c r="E170" s="135"/>
      <c r="F170" s="63">
        <v>7</v>
      </c>
      <c r="G170" s="67" t="s">
        <v>318</v>
      </c>
      <c r="H170" s="65" t="s">
        <v>209</v>
      </c>
      <c r="I170" s="28">
        <v>4</v>
      </c>
    </row>
    <row r="171" spans="1:9" ht="24">
      <c r="A171" s="113"/>
      <c r="B171" s="135"/>
      <c r="C171" s="141"/>
      <c r="D171" s="120"/>
      <c r="E171" s="135"/>
      <c r="F171" s="63">
        <v>7.7</v>
      </c>
      <c r="G171" s="67" t="s">
        <v>227</v>
      </c>
      <c r="H171" s="65" t="s">
        <v>208</v>
      </c>
      <c r="I171" s="28">
        <v>5</v>
      </c>
    </row>
    <row r="172" spans="1:9" ht="24">
      <c r="A172" s="114"/>
      <c r="B172" s="125"/>
      <c r="C172" s="142"/>
      <c r="D172" s="121"/>
      <c r="E172" s="125"/>
      <c r="F172" s="63">
        <v>7.96</v>
      </c>
      <c r="G172" s="67" t="s">
        <v>227</v>
      </c>
      <c r="H172" s="65" t="s">
        <v>206</v>
      </c>
      <c r="I172" s="28">
        <v>6</v>
      </c>
    </row>
    <row r="173" spans="1:9" ht="12.75">
      <c r="A173" s="112">
        <v>102</v>
      </c>
      <c r="B173" s="124" t="s">
        <v>112</v>
      </c>
      <c r="C173" s="140" t="s">
        <v>227</v>
      </c>
      <c r="D173" s="119">
        <v>200</v>
      </c>
      <c r="E173" s="124" t="s">
        <v>3</v>
      </c>
      <c r="F173" s="63">
        <v>6.96</v>
      </c>
      <c r="G173" s="67" t="s">
        <v>227</v>
      </c>
      <c r="H173" s="65" t="s">
        <v>320</v>
      </c>
      <c r="I173" s="28">
        <v>2</v>
      </c>
    </row>
    <row r="174" spans="1:9" ht="12.75">
      <c r="A174" s="113"/>
      <c r="B174" s="135"/>
      <c r="C174" s="141"/>
      <c r="D174" s="120"/>
      <c r="E174" s="135"/>
      <c r="F174" s="63">
        <v>7</v>
      </c>
      <c r="G174" s="67" t="s">
        <v>227</v>
      </c>
      <c r="H174" s="65" t="s">
        <v>204</v>
      </c>
      <c r="I174" s="28">
        <v>3</v>
      </c>
    </row>
    <row r="175" spans="1:9" ht="12.75">
      <c r="A175" s="113"/>
      <c r="B175" s="135"/>
      <c r="C175" s="141"/>
      <c r="D175" s="120"/>
      <c r="E175" s="135"/>
      <c r="F175" s="63">
        <v>7</v>
      </c>
      <c r="G175" s="67" t="s">
        <v>318</v>
      </c>
      <c r="H175" s="65" t="s">
        <v>209</v>
      </c>
      <c r="I175" s="28">
        <v>4</v>
      </c>
    </row>
    <row r="176" spans="1:9" ht="24">
      <c r="A176" s="113"/>
      <c r="B176" s="135"/>
      <c r="C176" s="141"/>
      <c r="D176" s="120"/>
      <c r="E176" s="135"/>
      <c r="F176" s="63">
        <v>7.62</v>
      </c>
      <c r="G176" s="67" t="s">
        <v>227</v>
      </c>
      <c r="H176" s="65" t="s">
        <v>206</v>
      </c>
      <c r="I176" s="28">
        <v>5</v>
      </c>
    </row>
    <row r="177" spans="1:9" ht="24">
      <c r="A177" s="114"/>
      <c r="B177" s="125"/>
      <c r="C177" s="142"/>
      <c r="D177" s="121"/>
      <c r="E177" s="125"/>
      <c r="F177" s="63">
        <v>7.7</v>
      </c>
      <c r="G177" s="67" t="s">
        <v>227</v>
      </c>
      <c r="H177" s="65" t="s">
        <v>208</v>
      </c>
      <c r="I177" s="28">
        <v>6</v>
      </c>
    </row>
    <row r="178" spans="1:9" ht="12.75">
      <c r="A178" s="112">
        <v>103</v>
      </c>
      <c r="B178" s="124" t="s">
        <v>113</v>
      </c>
      <c r="C178" s="140" t="s">
        <v>227</v>
      </c>
      <c r="D178" s="119">
        <v>200</v>
      </c>
      <c r="E178" s="124" t="s">
        <v>3</v>
      </c>
      <c r="F178" s="63">
        <v>6.96</v>
      </c>
      <c r="G178" s="67" t="s">
        <v>227</v>
      </c>
      <c r="H178" s="65" t="s">
        <v>320</v>
      </c>
      <c r="I178" s="28">
        <v>2</v>
      </c>
    </row>
    <row r="179" spans="1:9" ht="12.75">
      <c r="A179" s="113"/>
      <c r="B179" s="135"/>
      <c r="C179" s="141"/>
      <c r="D179" s="120"/>
      <c r="E179" s="135"/>
      <c r="F179" s="63">
        <v>7</v>
      </c>
      <c r="G179" s="67" t="s">
        <v>227</v>
      </c>
      <c r="H179" s="65" t="s">
        <v>204</v>
      </c>
      <c r="I179" s="28">
        <v>3</v>
      </c>
    </row>
    <row r="180" spans="1:9" ht="12.75">
      <c r="A180" s="113"/>
      <c r="B180" s="135"/>
      <c r="C180" s="141"/>
      <c r="D180" s="120"/>
      <c r="E180" s="135"/>
      <c r="F180" s="63">
        <v>7</v>
      </c>
      <c r="G180" s="67" t="s">
        <v>318</v>
      </c>
      <c r="H180" s="65" t="s">
        <v>209</v>
      </c>
      <c r="I180" s="28">
        <v>4</v>
      </c>
    </row>
    <row r="181" spans="1:9" ht="24">
      <c r="A181" s="113"/>
      <c r="B181" s="135"/>
      <c r="C181" s="141"/>
      <c r="D181" s="120"/>
      <c r="E181" s="135"/>
      <c r="F181" s="63">
        <v>7.62</v>
      </c>
      <c r="G181" s="67" t="s">
        <v>227</v>
      </c>
      <c r="H181" s="65" t="s">
        <v>206</v>
      </c>
      <c r="I181" s="28">
        <v>5</v>
      </c>
    </row>
    <row r="182" spans="1:9" ht="24">
      <c r="A182" s="114"/>
      <c r="B182" s="125"/>
      <c r="C182" s="142"/>
      <c r="D182" s="121"/>
      <c r="E182" s="125"/>
      <c r="F182" s="63">
        <v>7.7</v>
      </c>
      <c r="G182" s="67" t="s">
        <v>227</v>
      </c>
      <c r="H182" s="65" t="s">
        <v>208</v>
      </c>
      <c r="I182" s="28">
        <v>6</v>
      </c>
    </row>
    <row r="183" spans="1:9" ht="24">
      <c r="A183" s="112">
        <v>104</v>
      </c>
      <c r="B183" s="115" t="s">
        <v>114</v>
      </c>
      <c r="C183" s="110" t="s">
        <v>227</v>
      </c>
      <c r="D183" s="119">
        <v>200</v>
      </c>
      <c r="E183" s="110" t="s">
        <v>3</v>
      </c>
      <c r="F183" s="57">
        <v>7.7</v>
      </c>
      <c r="G183" s="67" t="s">
        <v>227</v>
      </c>
      <c r="H183" s="65" t="s">
        <v>208</v>
      </c>
      <c r="I183" s="24">
        <v>2</v>
      </c>
    </row>
    <row r="184" spans="1:9" ht="12.75">
      <c r="A184" s="113"/>
      <c r="B184" s="116"/>
      <c r="C184" s="118"/>
      <c r="D184" s="120"/>
      <c r="E184" s="118"/>
      <c r="F184" s="57">
        <v>7.8</v>
      </c>
      <c r="G184" s="67" t="s">
        <v>318</v>
      </c>
      <c r="H184" s="66" t="s">
        <v>209</v>
      </c>
      <c r="I184" s="24">
        <v>3</v>
      </c>
    </row>
    <row r="185" spans="1:9" ht="12.75">
      <c r="A185" s="113"/>
      <c r="B185" s="116"/>
      <c r="C185" s="118"/>
      <c r="D185" s="120"/>
      <c r="E185" s="118"/>
      <c r="F185" s="57">
        <v>7.95</v>
      </c>
      <c r="G185" s="67" t="s">
        <v>227</v>
      </c>
      <c r="H185" s="66" t="s">
        <v>204</v>
      </c>
      <c r="I185" s="24">
        <v>4</v>
      </c>
    </row>
    <row r="186" spans="1:9" ht="12.75">
      <c r="A186" s="113"/>
      <c r="B186" s="116"/>
      <c r="C186" s="118"/>
      <c r="D186" s="120"/>
      <c r="E186" s="118"/>
      <c r="F186" s="57">
        <v>7.96</v>
      </c>
      <c r="G186" s="67" t="s">
        <v>227</v>
      </c>
      <c r="H186" s="66" t="s">
        <v>320</v>
      </c>
      <c r="I186" s="24">
        <v>5</v>
      </c>
    </row>
    <row r="187" spans="1:9" ht="24">
      <c r="A187" s="114"/>
      <c r="B187" s="117"/>
      <c r="C187" s="111"/>
      <c r="D187" s="121"/>
      <c r="E187" s="111"/>
      <c r="F187" s="57">
        <v>8.73</v>
      </c>
      <c r="G187" s="67" t="s">
        <v>227</v>
      </c>
      <c r="H187" s="66" t="s">
        <v>206</v>
      </c>
      <c r="I187" s="24">
        <v>6</v>
      </c>
    </row>
    <row r="188" spans="1:9" ht="24">
      <c r="A188" s="112">
        <v>105</v>
      </c>
      <c r="B188" s="115" t="s">
        <v>115</v>
      </c>
      <c r="C188" s="110" t="s">
        <v>227</v>
      </c>
      <c r="D188" s="119">
        <v>100</v>
      </c>
      <c r="E188" s="110" t="s">
        <v>3</v>
      </c>
      <c r="F188" s="57">
        <v>7.7</v>
      </c>
      <c r="G188" s="67" t="s">
        <v>227</v>
      </c>
      <c r="H188" s="65" t="s">
        <v>208</v>
      </c>
      <c r="I188" s="24">
        <v>2</v>
      </c>
    </row>
    <row r="189" spans="1:9" ht="12.75">
      <c r="A189" s="113"/>
      <c r="B189" s="116"/>
      <c r="C189" s="118"/>
      <c r="D189" s="120"/>
      <c r="E189" s="118"/>
      <c r="F189" s="57">
        <v>7.8</v>
      </c>
      <c r="G189" s="67" t="s">
        <v>318</v>
      </c>
      <c r="H189" s="66" t="s">
        <v>209</v>
      </c>
      <c r="I189" s="24">
        <v>3</v>
      </c>
    </row>
    <row r="190" spans="1:9" ht="12.75">
      <c r="A190" s="113"/>
      <c r="B190" s="116"/>
      <c r="C190" s="118"/>
      <c r="D190" s="120"/>
      <c r="E190" s="118"/>
      <c r="F190" s="57">
        <v>7.95</v>
      </c>
      <c r="G190" s="67" t="s">
        <v>227</v>
      </c>
      <c r="H190" s="66" t="s">
        <v>204</v>
      </c>
      <c r="I190" s="24">
        <v>4</v>
      </c>
    </row>
    <row r="191" spans="1:9" ht="12.75">
      <c r="A191" s="113"/>
      <c r="B191" s="116"/>
      <c r="C191" s="118"/>
      <c r="D191" s="120"/>
      <c r="E191" s="118"/>
      <c r="F191" s="57">
        <v>7.96</v>
      </c>
      <c r="G191" s="67" t="s">
        <v>227</v>
      </c>
      <c r="H191" s="66" t="s">
        <v>320</v>
      </c>
      <c r="I191" s="24">
        <v>5</v>
      </c>
    </row>
    <row r="192" spans="1:9" ht="24">
      <c r="A192" s="114"/>
      <c r="B192" s="117"/>
      <c r="C192" s="111"/>
      <c r="D192" s="121"/>
      <c r="E192" s="111"/>
      <c r="F192" s="57">
        <v>8.8</v>
      </c>
      <c r="G192" s="67" t="s">
        <v>227</v>
      </c>
      <c r="H192" s="66" t="s">
        <v>206</v>
      </c>
      <c r="I192" s="24">
        <v>6</v>
      </c>
    </row>
    <row r="193" spans="1:9" ht="24">
      <c r="A193" s="112">
        <v>106</v>
      </c>
      <c r="B193" s="115" t="s">
        <v>116</v>
      </c>
      <c r="C193" s="110" t="s">
        <v>227</v>
      </c>
      <c r="D193" s="119">
        <v>200</v>
      </c>
      <c r="E193" s="110" t="s">
        <v>3</v>
      </c>
      <c r="F193" s="57">
        <v>7.7</v>
      </c>
      <c r="G193" s="67" t="s">
        <v>227</v>
      </c>
      <c r="H193" s="65" t="s">
        <v>208</v>
      </c>
      <c r="I193" s="24">
        <v>2</v>
      </c>
    </row>
    <row r="194" spans="1:9" ht="12.75">
      <c r="A194" s="113"/>
      <c r="B194" s="116"/>
      <c r="C194" s="118"/>
      <c r="D194" s="120"/>
      <c r="E194" s="118"/>
      <c r="F194" s="57">
        <v>7.8</v>
      </c>
      <c r="G194" s="67" t="s">
        <v>318</v>
      </c>
      <c r="H194" s="66" t="s">
        <v>209</v>
      </c>
      <c r="I194" s="24">
        <v>3</v>
      </c>
    </row>
    <row r="195" spans="1:9" ht="12.75">
      <c r="A195" s="113"/>
      <c r="B195" s="116"/>
      <c r="C195" s="118"/>
      <c r="D195" s="120"/>
      <c r="E195" s="118"/>
      <c r="F195" s="57">
        <v>7.95</v>
      </c>
      <c r="G195" s="67" t="s">
        <v>227</v>
      </c>
      <c r="H195" s="66" t="s">
        <v>204</v>
      </c>
      <c r="I195" s="24">
        <v>4</v>
      </c>
    </row>
    <row r="196" spans="1:9" ht="12.75">
      <c r="A196" s="113"/>
      <c r="B196" s="116"/>
      <c r="C196" s="118"/>
      <c r="D196" s="120"/>
      <c r="E196" s="118"/>
      <c r="F196" s="57">
        <v>7.96</v>
      </c>
      <c r="G196" s="67" t="s">
        <v>227</v>
      </c>
      <c r="H196" s="66" t="s">
        <v>320</v>
      </c>
      <c r="I196" s="24">
        <v>5</v>
      </c>
    </row>
    <row r="197" spans="1:9" ht="24">
      <c r="A197" s="114"/>
      <c r="B197" s="117"/>
      <c r="C197" s="111"/>
      <c r="D197" s="121"/>
      <c r="E197" s="111"/>
      <c r="F197" s="57">
        <v>8.73</v>
      </c>
      <c r="G197" s="67" t="s">
        <v>227</v>
      </c>
      <c r="H197" s="66" t="s">
        <v>206</v>
      </c>
      <c r="I197" s="24">
        <v>6</v>
      </c>
    </row>
    <row r="198" spans="1:9" ht="15" customHeight="1">
      <c r="A198" s="112">
        <v>107</v>
      </c>
      <c r="B198" s="115" t="s">
        <v>117</v>
      </c>
      <c r="C198" s="110" t="s">
        <v>227</v>
      </c>
      <c r="D198" s="119">
        <v>3000</v>
      </c>
      <c r="E198" s="110" t="s">
        <v>3</v>
      </c>
      <c r="F198" s="57">
        <v>10</v>
      </c>
      <c r="G198" s="67" t="s">
        <v>227</v>
      </c>
      <c r="H198" s="66" t="s">
        <v>204</v>
      </c>
      <c r="I198" s="24">
        <v>2</v>
      </c>
    </row>
    <row r="199" spans="1:9" ht="12.75">
      <c r="A199" s="113"/>
      <c r="B199" s="116"/>
      <c r="C199" s="118"/>
      <c r="D199" s="120"/>
      <c r="E199" s="118"/>
      <c r="F199" s="57">
        <v>10.08</v>
      </c>
      <c r="G199" s="67" t="s">
        <v>227</v>
      </c>
      <c r="H199" s="66" t="s">
        <v>212</v>
      </c>
      <c r="I199" s="24">
        <v>3</v>
      </c>
    </row>
    <row r="200" spans="1:9" ht="12.75">
      <c r="A200" s="113"/>
      <c r="B200" s="116"/>
      <c r="C200" s="118"/>
      <c r="D200" s="120"/>
      <c r="E200" s="118"/>
      <c r="F200" s="57">
        <v>10.6</v>
      </c>
      <c r="G200" s="67" t="s">
        <v>318</v>
      </c>
      <c r="H200" s="66" t="s">
        <v>209</v>
      </c>
      <c r="I200" s="24">
        <v>4</v>
      </c>
    </row>
    <row r="201" spans="1:9" ht="12.75">
      <c r="A201" s="113"/>
      <c r="B201" s="116"/>
      <c r="C201" s="118"/>
      <c r="D201" s="120"/>
      <c r="E201" s="118"/>
      <c r="F201" s="57">
        <v>10.97</v>
      </c>
      <c r="G201" s="67" t="s">
        <v>227</v>
      </c>
      <c r="H201" s="66" t="s">
        <v>320</v>
      </c>
      <c r="I201" s="24">
        <v>5</v>
      </c>
    </row>
    <row r="202" spans="1:9" ht="24">
      <c r="A202" s="114"/>
      <c r="B202" s="117"/>
      <c r="C202" s="111"/>
      <c r="D202" s="121"/>
      <c r="E202" s="111"/>
      <c r="F202" s="57">
        <v>11.76</v>
      </c>
      <c r="G202" s="67" t="s">
        <v>227</v>
      </c>
      <c r="H202" s="66" t="s">
        <v>206</v>
      </c>
      <c r="I202" s="24">
        <v>6</v>
      </c>
    </row>
    <row r="203" spans="1:9" ht="12" customHeight="1">
      <c r="A203" s="112">
        <v>109</v>
      </c>
      <c r="B203" s="133" t="s">
        <v>119</v>
      </c>
      <c r="C203" s="124"/>
      <c r="D203" s="124">
        <v>1</v>
      </c>
      <c r="E203" s="131" t="s">
        <v>1</v>
      </c>
      <c r="F203" s="56">
        <v>160</v>
      </c>
      <c r="G203" s="65" t="s">
        <v>238</v>
      </c>
      <c r="H203" s="65" t="s">
        <v>209</v>
      </c>
      <c r="I203" s="22">
        <v>2</v>
      </c>
    </row>
    <row r="204" spans="1:9" ht="12" customHeight="1">
      <c r="A204" s="114"/>
      <c r="B204" s="134"/>
      <c r="C204" s="125"/>
      <c r="D204" s="125"/>
      <c r="E204" s="132"/>
      <c r="F204" s="56">
        <v>210.34</v>
      </c>
      <c r="G204" s="65" t="s">
        <v>238</v>
      </c>
      <c r="H204" s="65" t="s">
        <v>301</v>
      </c>
      <c r="I204" s="22">
        <v>3</v>
      </c>
    </row>
    <row r="205" spans="1:9" ht="12.75">
      <c r="A205" s="44">
        <v>110</v>
      </c>
      <c r="B205" s="23" t="s">
        <v>120</v>
      </c>
      <c r="C205" s="24" t="s">
        <v>229</v>
      </c>
      <c r="D205" s="29">
        <v>45</v>
      </c>
      <c r="E205" s="24" t="s">
        <v>56</v>
      </c>
      <c r="F205" s="57">
        <v>23.8</v>
      </c>
      <c r="G205" s="66"/>
      <c r="H205" s="66" t="s">
        <v>212</v>
      </c>
      <c r="I205" s="24">
        <v>2</v>
      </c>
    </row>
    <row r="206" spans="1:9" ht="12.75">
      <c r="A206" s="112">
        <v>112</v>
      </c>
      <c r="B206" s="115" t="s">
        <v>122</v>
      </c>
      <c r="C206" s="110"/>
      <c r="D206" s="119">
        <v>7</v>
      </c>
      <c r="E206" s="110" t="s">
        <v>1</v>
      </c>
      <c r="F206" s="57">
        <v>474</v>
      </c>
      <c r="G206" s="66"/>
      <c r="H206" s="66" t="s">
        <v>204</v>
      </c>
      <c r="I206" s="24">
        <v>2</v>
      </c>
    </row>
    <row r="207" spans="1:9" ht="12.75">
      <c r="A207" s="113"/>
      <c r="B207" s="116"/>
      <c r="C207" s="118"/>
      <c r="D207" s="120"/>
      <c r="E207" s="118"/>
      <c r="F207" s="57">
        <v>475</v>
      </c>
      <c r="G207" s="66" t="s">
        <v>291</v>
      </c>
      <c r="H207" s="66" t="s">
        <v>301</v>
      </c>
      <c r="I207" s="24">
        <v>3</v>
      </c>
    </row>
    <row r="208" spans="1:9" ht="12.75">
      <c r="A208" s="114"/>
      <c r="B208" s="117"/>
      <c r="C208" s="111"/>
      <c r="D208" s="121"/>
      <c r="E208" s="111"/>
      <c r="F208" s="57">
        <v>495</v>
      </c>
      <c r="G208" s="66" t="s">
        <v>291</v>
      </c>
      <c r="H208" s="66" t="s">
        <v>209</v>
      </c>
      <c r="I208" s="24">
        <v>4</v>
      </c>
    </row>
    <row r="209" spans="1:9" ht="12.75">
      <c r="A209" s="112">
        <v>113</v>
      </c>
      <c r="B209" s="115" t="s">
        <v>123</v>
      </c>
      <c r="C209" s="110"/>
      <c r="D209" s="119">
        <v>150</v>
      </c>
      <c r="E209" s="110" t="s">
        <v>1</v>
      </c>
      <c r="F209" s="57">
        <v>130</v>
      </c>
      <c r="G209" s="66" t="s">
        <v>278</v>
      </c>
      <c r="H209" s="66" t="s">
        <v>301</v>
      </c>
      <c r="I209" s="24">
        <v>2</v>
      </c>
    </row>
    <row r="210" spans="1:9" ht="12.75">
      <c r="A210" s="114"/>
      <c r="B210" s="117"/>
      <c r="C210" s="111"/>
      <c r="D210" s="121"/>
      <c r="E210" s="111"/>
      <c r="F210" s="57">
        <v>139</v>
      </c>
      <c r="G210" s="66"/>
      <c r="H210" s="66" t="s">
        <v>204</v>
      </c>
      <c r="I210" s="24">
        <v>3</v>
      </c>
    </row>
    <row r="211" spans="1:9" ht="24" customHeight="1">
      <c r="A211" s="112">
        <v>114</v>
      </c>
      <c r="B211" s="115" t="s">
        <v>124</v>
      </c>
      <c r="C211" s="110"/>
      <c r="D211" s="119">
        <v>10</v>
      </c>
      <c r="E211" s="110" t="s">
        <v>1</v>
      </c>
      <c r="F211" s="57">
        <v>172.8</v>
      </c>
      <c r="G211" s="66" t="s">
        <v>238</v>
      </c>
      <c r="H211" s="66" t="s">
        <v>301</v>
      </c>
      <c r="I211" s="24">
        <v>2</v>
      </c>
    </row>
    <row r="212" spans="1:9" ht="12.75">
      <c r="A212" s="113"/>
      <c r="B212" s="116"/>
      <c r="C212" s="118"/>
      <c r="D212" s="120"/>
      <c r="E212" s="118"/>
      <c r="F212" s="57">
        <v>200</v>
      </c>
      <c r="G212" s="66" t="s">
        <v>238</v>
      </c>
      <c r="H212" s="66" t="s">
        <v>209</v>
      </c>
      <c r="I212" s="24">
        <v>3</v>
      </c>
    </row>
    <row r="213" spans="1:9" ht="12.75">
      <c r="A213" s="114"/>
      <c r="B213" s="117"/>
      <c r="C213" s="111"/>
      <c r="D213" s="121"/>
      <c r="E213" s="111"/>
      <c r="F213" s="57">
        <v>222</v>
      </c>
      <c r="G213" s="66"/>
      <c r="H213" s="66" t="s">
        <v>204</v>
      </c>
      <c r="I213" s="24">
        <v>4</v>
      </c>
    </row>
    <row r="214" spans="1:9" ht="24">
      <c r="A214" s="44">
        <v>115</v>
      </c>
      <c r="B214" s="23" t="s">
        <v>125</v>
      </c>
      <c r="C214" s="24"/>
      <c r="D214" s="29">
        <v>10</v>
      </c>
      <c r="E214" s="24" t="s">
        <v>1</v>
      </c>
      <c r="F214" s="57">
        <v>170</v>
      </c>
      <c r="G214" s="66" t="s">
        <v>238</v>
      </c>
      <c r="H214" s="66" t="s">
        <v>209</v>
      </c>
      <c r="I214" s="24">
        <v>2</v>
      </c>
    </row>
    <row r="215" spans="1:9" ht="24">
      <c r="A215" s="44">
        <v>116</v>
      </c>
      <c r="B215" s="23" t="s">
        <v>126</v>
      </c>
      <c r="C215" s="24"/>
      <c r="D215" s="29">
        <v>10</v>
      </c>
      <c r="E215" s="24" t="s">
        <v>1</v>
      </c>
      <c r="F215" s="57">
        <v>330</v>
      </c>
      <c r="G215" s="66" t="s">
        <v>238</v>
      </c>
      <c r="H215" s="66" t="s">
        <v>209</v>
      </c>
      <c r="I215" s="24">
        <v>2</v>
      </c>
    </row>
    <row r="216" spans="1:9" ht="12.75">
      <c r="A216" s="112">
        <v>117</v>
      </c>
      <c r="B216" s="115" t="s">
        <v>127</v>
      </c>
      <c r="C216" s="110"/>
      <c r="D216" s="119">
        <v>10</v>
      </c>
      <c r="E216" s="110" t="s">
        <v>1</v>
      </c>
      <c r="F216" s="57">
        <v>105</v>
      </c>
      <c r="G216" s="66" t="s">
        <v>238</v>
      </c>
      <c r="H216" s="66" t="s">
        <v>209</v>
      </c>
      <c r="I216" s="24">
        <v>2</v>
      </c>
    </row>
    <row r="217" spans="1:9" ht="12.75">
      <c r="A217" s="114"/>
      <c r="B217" s="117"/>
      <c r="C217" s="111"/>
      <c r="D217" s="121"/>
      <c r="E217" s="111"/>
      <c r="F217" s="57">
        <v>110</v>
      </c>
      <c r="G217" s="66" t="s">
        <v>238</v>
      </c>
      <c r="H217" s="66" t="s">
        <v>301</v>
      </c>
      <c r="I217" s="24">
        <v>3</v>
      </c>
    </row>
    <row r="218" spans="1:9" ht="24.75" customHeight="1">
      <c r="A218" s="112">
        <v>118</v>
      </c>
      <c r="B218" s="115" t="s">
        <v>128</v>
      </c>
      <c r="C218" s="110"/>
      <c r="D218" s="119">
        <v>10</v>
      </c>
      <c r="E218" s="110" t="s">
        <v>1</v>
      </c>
      <c r="F218" s="57">
        <v>250</v>
      </c>
      <c r="G218" s="66" t="s">
        <v>238</v>
      </c>
      <c r="H218" s="66" t="s">
        <v>209</v>
      </c>
      <c r="I218" s="24">
        <v>2</v>
      </c>
    </row>
    <row r="219" spans="1:9" ht="12.75">
      <c r="A219" s="114"/>
      <c r="B219" s="117"/>
      <c r="C219" s="111"/>
      <c r="D219" s="121"/>
      <c r="E219" s="111"/>
      <c r="F219" s="57">
        <v>269</v>
      </c>
      <c r="G219" s="66" t="s">
        <v>238</v>
      </c>
      <c r="H219" s="66" t="s">
        <v>301</v>
      </c>
      <c r="I219" s="24">
        <v>3</v>
      </c>
    </row>
    <row r="220" spans="1:9" ht="17.25" customHeight="1">
      <c r="A220" s="112">
        <v>119</v>
      </c>
      <c r="B220" s="115" t="s">
        <v>129</v>
      </c>
      <c r="C220" s="110"/>
      <c r="D220" s="119">
        <v>10</v>
      </c>
      <c r="E220" s="110" t="s">
        <v>1</v>
      </c>
      <c r="F220" s="57">
        <v>89</v>
      </c>
      <c r="G220" s="66" t="s">
        <v>238</v>
      </c>
      <c r="H220" s="66" t="s">
        <v>209</v>
      </c>
      <c r="I220" s="24">
        <v>2</v>
      </c>
    </row>
    <row r="221" spans="1:9" ht="17.25" customHeight="1">
      <c r="A221" s="114"/>
      <c r="B221" s="117"/>
      <c r="C221" s="111"/>
      <c r="D221" s="121"/>
      <c r="E221" s="111"/>
      <c r="F221" s="57">
        <v>90</v>
      </c>
      <c r="G221" s="66" t="s">
        <v>238</v>
      </c>
      <c r="H221" s="66" t="s">
        <v>301</v>
      </c>
      <c r="I221" s="24">
        <v>3</v>
      </c>
    </row>
    <row r="222" spans="1:9" ht="24">
      <c r="A222" s="44">
        <v>120</v>
      </c>
      <c r="B222" s="23" t="s">
        <v>130</v>
      </c>
      <c r="C222" s="24"/>
      <c r="D222" s="29">
        <v>10</v>
      </c>
      <c r="E222" s="24" t="s">
        <v>1</v>
      </c>
      <c r="F222" s="57">
        <v>190</v>
      </c>
      <c r="G222" s="66" t="s">
        <v>238</v>
      </c>
      <c r="H222" s="66" t="s">
        <v>209</v>
      </c>
      <c r="I222" s="24">
        <v>2</v>
      </c>
    </row>
    <row r="223" spans="1:9" ht="12.75">
      <c r="A223" s="112">
        <v>121</v>
      </c>
      <c r="B223" s="115" t="s">
        <v>131</v>
      </c>
      <c r="C223" s="110"/>
      <c r="D223" s="110">
        <v>25</v>
      </c>
      <c r="E223" s="110" t="s">
        <v>1</v>
      </c>
      <c r="F223" s="57">
        <v>98.85</v>
      </c>
      <c r="G223" s="66" t="s">
        <v>323</v>
      </c>
      <c r="H223" s="66" t="s">
        <v>301</v>
      </c>
      <c r="I223" s="24">
        <v>2</v>
      </c>
    </row>
    <row r="224" spans="1:9" ht="12.75">
      <c r="A224" s="114"/>
      <c r="B224" s="117"/>
      <c r="C224" s="111"/>
      <c r="D224" s="111"/>
      <c r="E224" s="139"/>
      <c r="F224" s="57">
        <v>105</v>
      </c>
      <c r="G224" s="66" t="s">
        <v>323</v>
      </c>
      <c r="H224" s="66" t="s">
        <v>209</v>
      </c>
      <c r="I224" s="24">
        <v>3</v>
      </c>
    </row>
    <row r="225" spans="1:9" ht="12.75">
      <c r="A225" s="112">
        <v>122</v>
      </c>
      <c r="B225" s="115" t="s">
        <v>132</v>
      </c>
      <c r="C225" s="110"/>
      <c r="D225" s="119">
        <v>70</v>
      </c>
      <c r="E225" s="110" t="s">
        <v>3</v>
      </c>
      <c r="F225" s="57">
        <v>29</v>
      </c>
      <c r="G225" s="66"/>
      <c r="H225" s="66" t="s">
        <v>212</v>
      </c>
      <c r="I225" s="24">
        <v>2</v>
      </c>
    </row>
    <row r="226" spans="1:9" ht="12.75">
      <c r="A226" s="113"/>
      <c r="B226" s="116"/>
      <c r="C226" s="118"/>
      <c r="D226" s="120"/>
      <c r="E226" s="118"/>
      <c r="F226" s="57">
        <v>32</v>
      </c>
      <c r="G226" s="66"/>
      <c r="H226" s="66" t="s">
        <v>204</v>
      </c>
      <c r="I226" s="24">
        <v>3</v>
      </c>
    </row>
    <row r="227" spans="1:9" ht="24">
      <c r="A227" s="114"/>
      <c r="B227" s="117"/>
      <c r="C227" s="111"/>
      <c r="D227" s="121"/>
      <c r="E227" s="111"/>
      <c r="F227" s="57">
        <v>32</v>
      </c>
      <c r="G227" s="66" t="s">
        <v>264</v>
      </c>
      <c r="H227" s="66" t="s">
        <v>209</v>
      </c>
      <c r="I227" s="24">
        <v>4</v>
      </c>
    </row>
    <row r="228" spans="1:9" ht="13.5" customHeight="1">
      <c r="A228" s="112">
        <v>123</v>
      </c>
      <c r="B228" s="115" t="s">
        <v>133</v>
      </c>
      <c r="C228" s="110"/>
      <c r="D228" s="119">
        <v>5</v>
      </c>
      <c r="E228" s="110" t="s">
        <v>1</v>
      </c>
      <c r="F228" s="57">
        <v>48</v>
      </c>
      <c r="G228" s="66"/>
      <c r="H228" s="66" t="s">
        <v>212</v>
      </c>
      <c r="I228" s="24">
        <v>2</v>
      </c>
    </row>
    <row r="229" spans="1:9" ht="12.75">
      <c r="A229" s="113"/>
      <c r="B229" s="116"/>
      <c r="C229" s="118"/>
      <c r="D229" s="120"/>
      <c r="E229" s="118"/>
      <c r="F229" s="57">
        <v>50</v>
      </c>
      <c r="G229" s="66" t="s">
        <v>229</v>
      </c>
      <c r="H229" s="66" t="s">
        <v>209</v>
      </c>
      <c r="I229" s="24">
        <v>3</v>
      </c>
    </row>
    <row r="230" spans="1:9" ht="24">
      <c r="A230" s="113"/>
      <c r="B230" s="116"/>
      <c r="C230" s="118"/>
      <c r="D230" s="120"/>
      <c r="E230" s="118"/>
      <c r="F230" s="57">
        <v>58.85</v>
      </c>
      <c r="G230" s="66" t="s">
        <v>324</v>
      </c>
      <c r="H230" s="66" t="s">
        <v>301</v>
      </c>
      <c r="I230" s="24">
        <v>4</v>
      </c>
    </row>
    <row r="231" spans="1:9" ht="36">
      <c r="A231" s="113"/>
      <c r="B231" s="116"/>
      <c r="C231" s="118"/>
      <c r="D231" s="120"/>
      <c r="E231" s="118"/>
      <c r="F231" s="57">
        <v>62.22</v>
      </c>
      <c r="G231" s="66" t="s">
        <v>322</v>
      </c>
      <c r="H231" s="66" t="s">
        <v>205</v>
      </c>
      <c r="I231" s="24">
        <v>5</v>
      </c>
    </row>
    <row r="232" spans="1:9" ht="24">
      <c r="A232" s="114"/>
      <c r="B232" s="117"/>
      <c r="C232" s="111"/>
      <c r="D232" s="121"/>
      <c r="E232" s="111"/>
      <c r="F232" s="57">
        <v>66.36</v>
      </c>
      <c r="G232" s="66"/>
      <c r="H232" s="66" t="s">
        <v>279</v>
      </c>
      <c r="I232" s="24">
        <v>6</v>
      </c>
    </row>
    <row r="233" spans="1:9" ht="24">
      <c r="A233" s="112">
        <v>124</v>
      </c>
      <c r="B233" s="115" t="s">
        <v>134</v>
      </c>
      <c r="C233" s="110" t="s">
        <v>257</v>
      </c>
      <c r="D233" s="119">
        <v>8</v>
      </c>
      <c r="E233" s="110" t="s">
        <v>1</v>
      </c>
      <c r="F233" s="57">
        <v>870</v>
      </c>
      <c r="G233" s="66" t="s">
        <v>325</v>
      </c>
      <c r="H233" s="66" t="s">
        <v>301</v>
      </c>
      <c r="I233" s="24">
        <v>2</v>
      </c>
    </row>
    <row r="234" spans="1:9" ht="12.75">
      <c r="A234" s="113"/>
      <c r="B234" s="116"/>
      <c r="C234" s="118"/>
      <c r="D234" s="120"/>
      <c r="E234" s="118"/>
      <c r="F234" s="57">
        <v>890</v>
      </c>
      <c r="G234" s="66"/>
      <c r="H234" s="66" t="s">
        <v>204</v>
      </c>
      <c r="I234" s="24">
        <v>3</v>
      </c>
    </row>
    <row r="235" spans="1:9" ht="24">
      <c r="A235" s="114"/>
      <c r="B235" s="117"/>
      <c r="C235" s="111"/>
      <c r="D235" s="121"/>
      <c r="E235" s="111"/>
      <c r="F235" s="57">
        <v>896</v>
      </c>
      <c r="G235" s="66" t="s">
        <v>325</v>
      </c>
      <c r="H235" s="66" t="s">
        <v>209</v>
      </c>
      <c r="I235" s="24">
        <v>4</v>
      </c>
    </row>
    <row r="236" spans="1:9" ht="24">
      <c r="A236" s="112">
        <v>125</v>
      </c>
      <c r="B236" s="115" t="s">
        <v>135</v>
      </c>
      <c r="C236" s="110"/>
      <c r="D236" s="119">
        <v>1200</v>
      </c>
      <c r="E236" s="110" t="s">
        <v>136</v>
      </c>
      <c r="F236" s="57">
        <v>0.64</v>
      </c>
      <c r="G236" s="66" t="s">
        <v>316</v>
      </c>
      <c r="H236" s="66" t="s">
        <v>209</v>
      </c>
      <c r="I236" s="24">
        <v>2</v>
      </c>
    </row>
    <row r="237" spans="1:9" ht="12.75">
      <c r="A237" s="114"/>
      <c r="B237" s="117"/>
      <c r="C237" s="111"/>
      <c r="D237" s="121"/>
      <c r="E237" s="111"/>
      <c r="F237" s="57">
        <v>41.2</v>
      </c>
      <c r="G237" s="66"/>
      <c r="H237" s="66" t="s">
        <v>204</v>
      </c>
      <c r="I237" s="24">
        <v>3</v>
      </c>
    </row>
    <row r="238" spans="1:9" ht="13.5" customHeight="1">
      <c r="A238" s="112">
        <v>126</v>
      </c>
      <c r="B238" s="115" t="s">
        <v>137</v>
      </c>
      <c r="C238" s="136" t="s">
        <v>229</v>
      </c>
      <c r="D238" s="119">
        <v>400</v>
      </c>
      <c r="E238" s="110" t="s">
        <v>3</v>
      </c>
      <c r="F238" s="57">
        <v>2.3</v>
      </c>
      <c r="G238" s="66"/>
      <c r="H238" s="66" t="s">
        <v>204</v>
      </c>
      <c r="I238" s="24">
        <v>2</v>
      </c>
    </row>
    <row r="239" spans="1:9" ht="24">
      <c r="A239" s="113"/>
      <c r="B239" s="116"/>
      <c r="C239" s="137"/>
      <c r="D239" s="120"/>
      <c r="E239" s="118"/>
      <c r="F239" s="57">
        <v>2.32</v>
      </c>
      <c r="G239" s="66"/>
      <c r="H239" s="66" t="s">
        <v>206</v>
      </c>
      <c r="I239" s="24">
        <v>3</v>
      </c>
    </row>
    <row r="240" spans="1:9" ht="12.75">
      <c r="A240" s="114"/>
      <c r="B240" s="117"/>
      <c r="C240" s="138"/>
      <c r="D240" s="121"/>
      <c r="E240" s="111"/>
      <c r="F240" s="57">
        <v>3.2</v>
      </c>
      <c r="G240" s="66"/>
      <c r="H240" s="66" t="s">
        <v>209</v>
      </c>
      <c r="I240" s="24">
        <v>4</v>
      </c>
    </row>
    <row r="241" spans="1:9" ht="17.25" customHeight="1">
      <c r="A241" s="112">
        <v>127</v>
      </c>
      <c r="B241" s="115" t="s">
        <v>138</v>
      </c>
      <c r="C241" s="136" t="s">
        <v>229</v>
      </c>
      <c r="D241" s="119">
        <v>300</v>
      </c>
      <c r="E241" s="110" t="s">
        <v>3</v>
      </c>
      <c r="F241" s="57">
        <v>2.3</v>
      </c>
      <c r="G241" s="66"/>
      <c r="H241" s="66" t="s">
        <v>204</v>
      </c>
      <c r="I241" s="24">
        <v>2</v>
      </c>
    </row>
    <row r="242" spans="1:9" ht="24">
      <c r="A242" s="113"/>
      <c r="B242" s="116"/>
      <c r="C242" s="137"/>
      <c r="D242" s="120"/>
      <c r="E242" s="118"/>
      <c r="F242" s="57">
        <v>2.32</v>
      </c>
      <c r="G242" s="66"/>
      <c r="H242" s="66" t="s">
        <v>206</v>
      </c>
      <c r="I242" s="24">
        <v>3</v>
      </c>
    </row>
    <row r="243" spans="1:9" ht="12.75">
      <c r="A243" s="114"/>
      <c r="B243" s="117"/>
      <c r="C243" s="138"/>
      <c r="D243" s="121"/>
      <c r="E243" s="111"/>
      <c r="F243" s="57">
        <v>3.5</v>
      </c>
      <c r="G243" s="66" t="s">
        <v>229</v>
      </c>
      <c r="H243" s="66" t="s">
        <v>209</v>
      </c>
      <c r="I243" s="24">
        <v>4</v>
      </c>
    </row>
    <row r="244" spans="1:9" ht="24.75" customHeight="1">
      <c r="A244" s="112">
        <v>128</v>
      </c>
      <c r="B244" s="115" t="s">
        <v>139</v>
      </c>
      <c r="C244" s="136" t="s">
        <v>229</v>
      </c>
      <c r="D244" s="119">
        <v>100</v>
      </c>
      <c r="E244" s="110" t="s">
        <v>3</v>
      </c>
      <c r="F244" s="57">
        <v>3.48</v>
      </c>
      <c r="G244" s="66"/>
      <c r="H244" s="66" t="s">
        <v>206</v>
      </c>
      <c r="I244" s="24">
        <v>2</v>
      </c>
    </row>
    <row r="245" spans="1:9" ht="12.75">
      <c r="A245" s="113"/>
      <c r="B245" s="116"/>
      <c r="C245" s="137"/>
      <c r="D245" s="120"/>
      <c r="E245" s="118"/>
      <c r="F245" s="57">
        <v>4.5</v>
      </c>
      <c r="G245" s="66"/>
      <c r="H245" s="66" t="s">
        <v>204</v>
      </c>
      <c r="I245" s="24">
        <v>3</v>
      </c>
    </row>
    <row r="246" spans="1:9" ht="12.75">
      <c r="A246" s="114"/>
      <c r="B246" s="117"/>
      <c r="C246" s="138"/>
      <c r="D246" s="121"/>
      <c r="E246" s="111"/>
      <c r="F246" s="57">
        <v>5.1</v>
      </c>
      <c r="G246" s="66"/>
      <c r="H246" s="66" t="s">
        <v>209</v>
      </c>
      <c r="I246" s="24">
        <v>4</v>
      </c>
    </row>
    <row r="247" spans="1:9" ht="12.75" customHeight="1">
      <c r="A247" s="112">
        <v>129</v>
      </c>
      <c r="B247" s="115" t="s">
        <v>140</v>
      </c>
      <c r="C247" s="110"/>
      <c r="D247" s="119">
        <v>1250</v>
      </c>
      <c r="E247" s="110" t="s">
        <v>3</v>
      </c>
      <c r="F247" s="57">
        <v>2.19</v>
      </c>
      <c r="G247" s="66"/>
      <c r="H247" s="66" t="s">
        <v>320</v>
      </c>
      <c r="I247" s="24">
        <v>2</v>
      </c>
    </row>
    <row r="248" spans="1:9" ht="12.75">
      <c r="A248" s="113"/>
      <c r="B248" s="116"/>
      <c r="C248" s="118"/>
      <c r="D248" s="120"/>
      <c r="E248" s="118"/>
      <c r="F248" s="57">
        <v>2.3</v>
      </c>
      <c r="G248" s="66"/>
      <c r="H248" s="66" t="s">
        <v>204</v>
      </c>
      <c r="I248" s="24">
        <v>3</v>
      </c>
    </row>
    <row r="249" spans="1:9" ht="24">
      <c r="A249" s="113"/>
      <c r="B249" s="116"/>
      <c r="C249" s="118"/>
      <c r="D249" s="120"/>
      <c r="E249" s="118"/>
      <c r="F249" s="57">
        <v>2.3</v>
      </c>
      <c r="G249" s="66"/>
      <c r="H249" s="66" t="s">
        <v>206</v>
      </c>
      <c r="I249" s="24">
        <v>4</v>
      </c>
    </row>
    <row r="250" spans="1:9" ht="12.75">
      <c r="A250" s="114"/>
      <c r="B250" s="117"/>
      <c r="C250" s="111"/>
      <c r="D250" s="121"/>
      <c r="E250" s="111"/>
      <c r="F250" s="57">
        <v>3.2</v>
      </c>
      <c r="G250" s="66"/>
      <c r="H250" s="66" t="s">
        <v>209</v>
      </c>
      <c r="I250" s="24">
        <v>5</v>
      </c>
    </row>
    <row r="251" spans="1:9" ht="12.75">
      <c r="A251" s="112">
        <v>130</v>
      </c>
      <c r="B251" s="115" t="s">
        <v>141</v>
      </c>
      <c r="C251" s="119" t="s">
        <v>266</v>
      </c>
      <c r="D251" s="110">
        <v>20</v>
      </c>
      <c r="E251" s="110" t="s">
        <v>3</v>
      </c>
      <c r="F251" s="57">
        <v>63</v>
      </c>
      <c r="G251" s="66"/>
      <c r="H251" s="66" t="s">
        <v>212</v>
      </c>
      <c r="I251" s="24">
        <v>2</v>
      </c>
    </row>
    <row r="252" spans="1:9" ht="24">
      <c r="A252" s="114"/>
      <c r="B252" s="117"/>
      <c r="C252" s="121"/>
      <c r="D252" s="111"/>
      <c r="E252" s="111"/>
      <c r="F252" s="57">
        <v>66</v>
      </c>
      <c r="G252" s="66" t="s">
        <v>316</v>
      </c>
      <c r="H252" s="66" t="s">
        <v>301</v>
      </c>
      <c r="I252" s="24">
        <v>3</v>
      </c>
    </row>
    <row r="253" spans="1:9" ht="12.75">
      <c r="A253" s="44">
        <v>131</v>
      </c>
      <c r="B253" s="23" t="s">
        <v>142</v>
      </c>
      <c r="C253" s="29" t="s">
        <v>258</v>
      </c>
      <c r="D253" s="29">
        <v>10</v>
      </c>
      <c r="E253" s="29" t="s">
        <v>3</v>
      </c>
      <c r="F253" s="58">
        <v>3200</v>
      </c>
      <c r="G253" s="66"/>
      <c r="H253" s="66" t="s">
        <v>212</v>
      </c>
      <c r="I253" s="29">
        <v>2</v>
      </c>
    </row>
    <row r="254" spans="1:9" ht="13.5" customHeight="1">
      <c r="A254" s="112">
        <v>132</v>
      </c>
      <c r="B254" s="115" t="s">
        <v>143</v>
      </c>
      <c r="C254" s="110"/>
      <c r="D254" s="119">
        <v>30</v>
      </c>
      <c r="E254" s="110" t="s">
        <v>3</v>
      </c>
      <c r="F254" s="57">
        <v>182</v>
      </c>
      <c r="G254" s="66" t="s">
        <v>291</v>
      </c>
      <c r="H254" s="66" t="s">
        <v>301</v>
      </c>
      <c r="I254" s="24">
        <v>2</v>
      </c>
    </row>
    <row r="255" spans="1:9" ht="12.75">
      <c r="A255" s="113"/>
      <c r="B255" s="116"/>
      <c r="C255" s="118"/>
      <c r="D255" s="120"/>
      <c r="E255" s="118"/>
      <c r="F255" s="57">
        <v>183</v>
      </c>
      <c r="G255" s="66" t="s">
        <v>227</v>
      </c>
      <c r="H255" s="66" t="s">
        <v>209</v>
      </c>
      <c r="I255" s="24">
        <v>3</v>
      </c>
    </row>
    <row r="256" spans="1:9" ht="12.75">
      <c r="A256" s="114"/>
      <c r="B256" s="117"/>
      <c r="C256" s="111"/>
      <c r="D256" s="121"/>
      <c r="E256" s="111"/>
      <c r="F256" s="57">
        <v>185</v>
      </c>
      <c r="G256" s="66"/>
      <c r="H256" s="66" t="s">
        <v>204</v>
      </c>
      <c r="I256" s="24">
        <v>4</v>
      </c>
    </row>
    <row r="257" spans="1:9" ht="24">
      <c r="A257" s="112">
        <v>133</v>
      </c>
      <c r="B257" s="110" t="s">
        <v>144</v>
      </c>
      <c r="C257" s="110" t="s">
        <v>229</v>
      </c>
      <c r="D257" s="119">
        <v>110</v>
      </c>
      <c r="E257" s="110" t="s">
        <v>3</v>
      </c>
      <c r="F257" s="57">
        <v>93</v>
      </c>
      <c r="G257" s="66"/>
      <c r="H257" s="66" t="s">
        <v>208</v>
      </c>
      <c r="I257" s="24">
        <v>2</v>
      </c>
    </row>
    <row r="258" spans="1:9" ht="12.75">
      <c r="A258" s="114"/>
      <c r="B258" s="111"/>
      <c r="C258" s="111"/>
      <c r="D258" s="121"/>
      <c r="E258" s="111"/>
      <c r="F258" s="57">
        <v>106</v>
      </c>
      <c r="G258" s="66"/>
      <c r="H258" s="66" t="s">
        <v>212</v>
      </c>
      <c r="I258" s="24">
        <v>3</v>
      </c>
    </row>
    <row r="259" spans="1:9" ht="12.75">
      <c r="A259" s="44">
        <v>134</v>
      </c>
      <c r="B259" s="23" t="s">
        <v>145</v>
      </c>
      <c r="C259" s="24"/>
      <c r="D259" s="29">
        <v>20</v>
      </c>
      <c r="E259" s="24" t="s">
        <v>3</v>
      </c>
      <c r="F259" s="57">
        <v>193</v>
      </c>
      <c r="G259" s="66" t="s">
        <v>229</v>
      </c>
      <c r="H259" s="66" t="s">
        <v>301</v>
      </c>
      <c r="I259" s="24">
        <v>2</v>
      </c>
    </row>
    <row r="260" spans="1:9" ht="12.75">
      <c r="A260" s="112">
        <v>135</v>
      </c>
      <c r="B260" s="110" t="s">
        <v>146</v>
      </c>
      <c r="C260" s="110" t="s">
        <v>229</v>
      </c>
      <c r="D260" s="119">
        <v>5</v>
      </c>
      <c r="E260" s="110" t="s">
        <v>3</v>
      </c>
      <c r="F260" s="57">
        <v>850</v>
      </c>
      <c r="G260" s="66"/>
      <c r="H260" s="66" t="s">
        <v>209</v>
      </c>
      <c r="I260" s="24">
        <v>2</v>
      </c>
    </row>
    <row r="261" spans="1:9" ht="12.75">
      <c r="A261" s="114"/>
      <c r="B261" s="111"/>
      <c r="C261" s="111"/>
      <c r="D261" s="121"/>
      <c r="E261" s="111"/>
      <c r="F261" s="57">
        <v>1100</v>
      </c>
      <c r="G261" s="66"/>
      <c r="H261" s="66" t="s">
        <v>204</v>
      </c>
      <c r="I261" s="24">
        <v>3</v>
      </c>
    </row>
    <row r="262" spans="1:9" ht="24">
      <c r="A262" s="44">
        <v>136</v>
      </c>
      <c r="B262" s="23" t="s">
        <v>147</v>
      </c>
      <c r="C262" s="29" t="s">
        <v>259</v>
      </c>
      <c r="D262" s="29">
        <v>50</v>
      </c>
      <c r="E262" s="29" t="s">
        <v>3</v>
      </c>
      <c r="F262" s="58">
        <v>380</v>
      </c>
      <c r="G262" s="66"/>
      <c r="H262" s="66" t="s">
        <v>208</v>
      </c>
      <c r="I262" s="29">
        <v>2</v>
      </c>
    </row>
    <row r="263" spans="1:9" ht="12" customHeight="1">
      <c r="A263" s="112">
        <v>137</v>
      </c>
      <c r="B263" s="115" t="s">
        <v>148</v>
      </c>
      <c r="C263" s="110"/>
      <c r="D263" s="119">
        <v>1</v>
      </c>
      <c r="E263" s="110" t="s">
        <v>3</v>
      </c>
      <c r="F263" s="57">
        <v>268</v>
      </c>
      <c r="G263" s="66"/>
      <c r="H263" s="66" t="s">
        <v>212</v>
      </c>
      <c r="I263" s="24">
        <v>2</v>
      </c>
    </row>
    <row r="264" spans="1:9" ht="12.75">
      <c r="A264" s="114"/>
      <c r="B264" s="117"/>
      <c r="C264" s="111"/>
      <c r="D264" s="121"/>
      <c r="E264" s="111"/>
      <c r="F264" s="57">
        <v>300</v>
      </c>
      <c r="G264" s="66" t="s">
        <v>227</v>
      </c>
      <c r="H264" s="66" t="s">
        <v>209</v>
      </c>
      <c r="I264" s="24">
        <v>3</v>
      </c>
    </row>
    <row r="265" spans="1:9" ht="12" customHeight="1">
      <c r="A265" s="112">
        <v>138</v>
      </c>
      <c r="B265" s="115" t="s">
        <v>149</v>
      </c>
      <c r="C265" s="110"/>
      <c r="D265" s="119">
        <v>1</v>
      </c>
      <c r="E265" s="110" t="s">
        <v>3</v>
      </c>
      <c r="F265" s="57">
        <v>268</v>
      </c>
      <c r="G265" s="66"/>
      <c r="H265" s="66" t="s">
        <v>212</v>
      </c>
      <c r="I265" s="24">
        <v>2</v>
      </c>
    </row>
    <row r="266" spans="1:9" ht="12.75">
      <c r="A266" s="114"/>
      <c r="B266" s="117"/>
      <c r="C266" s="111"/>
      <c r="D266" s="121"/>
      <c r="E266" s="111"/>
      <c r="F266" s="57">
        <v>300</v>
      </c>
      <c r="G266" s="66" t="s">
        <v>227</v>
      </c>
      <c r="H266" s="66" t="s">
        <v>209</v>
      </c>
      <c r="I266" s="24">
        <v>3</v>
      </c>
    </row>
    <row r="267" spans="1:9" ht="12.75">
      <c r="A267" s="112">
        <v>139</v>
      </c>
      <c r="B267" s="122" t="s">
        <v>150</v>
      </c>
      <c r="C267" s="124"/>
      <c r="D267" s="119">
        <v>8</v>
      </c>
      <c r="E267" s="124" t="s">
        <v>1</v>
      </c>
      <c r="F267" s="63">
        <v>128.4</v>
      </c>
      <c r="G267" s="65" t="s">
        <v>326</v>
      </c>
      <c r="H267" s="66" t="s">
        <v>301</v>
      </c>
      <c r="I267" s="28">
        <v>2</v>
      </c>
    </row>
    <row r="268" spans="1:9" ht="12.75">
      <c r="A268" s="114"/>
      <c r="B268" s="123"/>
      <c r="C268" s="125"/>
      <c r="D268" s="121"/>
      <c r="E268" s="125"/>
      <c r="F268" s="63">
        <v>140</v>
      </c>
      <c r="G268" s="65" t="s">
        <v>326</v>
      </c>
      <c r="H268" s="66" t="s">
        <v>209</v>
      </c>
      <c r="I268" s="28">
        <v>3</v>
      </c>
    </row>
    <row r="269" spans="1:9" ht="10.5" customHeight="1">
      <c r="A269" s="112">
        <v>140</v>
      </c>
      <c r="B269" s="115" t="s">
        <v>151</v>
      </c>
      <c r="C269" s="110" t="s">
        <v>260</v>
      </c>
      <c r="D269" s="119">
        <v>500</v>
      </c>
      <c r="E269" s="110" t="s">
        <v>152</v>
      </c>
      <c r="F269" s="57">
        <v>3.9</v>
      </c>
      <c r="G269" s="66"/>
      <c r="H269" s="66" t="s">
        <v>212</v>
      </c>
      <c r="I269" s="24">
        <v>2</v>
      </c>
    </row>
    <row r="270" spans="1:9" ht="12.75">
      <c r="A270" s="113"/>
      <c r="B270" s="116"/>
      <c r="C270" s="118"/>
      <c r="D270" s="120"/>
      <c r="E270" s="118"/>
      <c r="F270" s="57">
        <v>4</v>
      </c>
      <c r="G270" s="66" t="s">
        <v>327</v>
      </c>
      <c r="H270" s="66" t="s">
        <v>240</v>
      </c>
      <c r="I270" s="24">
        <v>3</v>
      </c>
    </row>
    <row r="271" spans="1:9" ht="12.75">
      <c r="A271" s="113"/>
      <c r="B271" s="116"/>
      <c r="C271" s="118"/>
      <c r="D271" s="120"/>
      <c r="E271" s="118"/>
      <c r="F271" s="57">
        <v>4.85</v>
      </c>
      <c r="G271" s="66"/>
      <c r="H271" s="66" t="s">
        <v>204</v>
      </c>
      <c r="I271" s="24">
        <v>4</v>
      </c>
    </row>
    <row r="272" spans="1:9" ht="24">
      <c r="A272" s="114"/>
      <c r="B272" s="117"/>
      <c r="C272" s="111"/>
      <c r="D272" s="121"/>
      <c r="E272" s="111"/>
      <c r="F272" s="57">
        <v>5.58</v>
      </c>
      <c r="G272" s="66"/>
      <c r="H272" s="66" t="s">
        <v>206</v>
      </c>
      <c r="I272" s="24">
        <v>5</v>
      </c>
    </row>
    <row r="273" spans="1:9" ht="12" customHeight="1">
      <c r="A273" s="112">
        <v>141</v>
      </c>
      <c r="B273" s="115" t="s">
        <v>153</v>
      </c>
      <c r="C273" s="110" t="s">
        <v>260</v>
      </c>
      <c r="D273" s="119">
        <v>1500</v>
      </c>
      <c r="E273" s="110" t="s">
        <v>152</v>
      </c>
      <c r="F273" s="57">
        <v>3.9</v>
      </c>
      <c r="G273" s="66"/>
      <c r="H273" s="66" t="s">
        <v>212</v>
      </c>
      <c r="I273" s="24">
        <v>2</v>
      </c>
    </row>
    <row r="274" spans="1:9" ht="12.75">
      <c r="A274" s="113"/>
      <c r="B274" s="116"/>
      <c r="C274" s="118"/>
      <c r="D274" s="120"/>
      <c r="E274" s="118"/>
      <c r="F274" s="57">
        <v>4.46</v>
      </c>
      <c r="G274" s="66"/>
      <c r="H274" s="66" t="s">
        <v>240</v>
      </c>
      <c r="I274" s="24">
        <v>3</v>
      </c>
    </row>
    <row r="275" spans="1:9" ht="12.75">
      <c r="A275" s="113"/>
      <c r="B275" s="116"/>
      <c r="C275" s="118"/>
      <c r="D275" s="120"/>
      <c r="E275" s="118"/>
      <c r="F275" s="57">
        <v>4.85</v>
      </c>
      <c r="G275" s="66"/>
      <c r="H275" s="66" t="s">
        <v>204</v>
      </c>
      <c r="I275" s="24">
        <v>4</v>
      </c>
    </row>
    <row r="276" spans="1:9" ht="24">
      <c r="A276" s="114"/>
      <c r="B276" s="117"/>
      <c r="C276" s="111"/>
      <c r="D276" s="121"/>
      <c r="E276" s="111"/>
      <c r="F276" s="57">
        <v>5.48</v>
      </c>
      <c r="G276" s="66"/>
      <c r="H276" s="66" t="s">
        <v>206</v>
      </c>
      <c r="I276" s="24">
        <v>5</v>
      </c>
    </row>
    <row r="277" spans="1:9" ht="12.75" customHeight="1">
      <c r="A277" s="112">
        <v>142</v>
      </c>
      <c r="B277" s="115" t="s">
        <v>154</v>
      </c>
      <c r="C277" s="110" t="s">
        <v>260</v>
      </c>
      <c r="D277" s="119">
        <v>1500</v>
      </c>
      <c r="E277" s="110" t="s">
        <v>152</v>
      </c>
      <c r="F277" s="57">
        <v>3.9</v>
      </c>
      <c r="G277" s="66"/>
      <c r="H277" s="66" t="s">
        <v>212</v>
      </c>
      <c r="I277" s="24">
        <v>2</v>
      </c>
    </row>
    <row r="278" spans="1:9" ht="12.75">
      <c r="A278" s="113"/>
      <c r="B278" s="116"/>
      <c r="C278" s="118"/>
      <c r="D278" s="120"/>
      <c r="E278" s="118"/>
      <c r="F278" s="57">
        <v>4.46</v>
      </c>
      <c r="G278" s="66"/>
      <c r="H278" s="66" t="s">
        <v>240</v>
      </c>
      <c r="I278" s="24">
        <v>3</v>
      </c>
    </row>
    <row r="279" spans="1:9" ht="12.75">
      <c r="A279" s="113"/>
      <c r="B279" s="116"/>
      <c r="C279" s="118"/>
      <c r="D279" s="120"/>
      <c r="E279" s="118"/>
      <c r="F279" s="57">
        <v>4.85</v>
      </c>
      <c r="G279" s="66"/>
      <c r="H279" s="66" t="s">
        <v>204</v>
      </c>
      <c r="I279" s="24">
        <v>4</v>
      </c>
    </row>
    <row r="280" spans="1:9" ht="24">
      <c r="A280" s="113"/>
      <c r="B280" s="116"/>
      <c r="C280" s="118"/>
      <c r="D280" s="120"/>
      <c r="E280" s="118"/>
      <c r="F280" s="57">
        <v>5.48</v>
      </c>
      <c r="G280" s="66"/>
      <c r="H280" s="66" t="s">
        <v>206</v>
      </c>
      <c r="I280" s="24">
        <v>5</v>
      </c>
    </row>
    <row r="281" spans="1:9" ht="24">
      <c r="A281" s="114"/>
      <c r="B281" s="117"/>
      <c r="C281" s="111"/>
      <c r="D281" s="121"/>
      <c r="E281" s="111"/>
      <c r="F281" s="57">
        <v>6.44</v>
      </c>
      <c r="G281" s="66"/>
      <c r="H281" s="66" t="s">
        <v>279</v>
      </c>
      <c r="I281" s="24">
        <v>6</v>
      </c>
    </row>
    <row r="282" spans="1:9" ht="24">
      <c r="A282" s="112">
        <v>143</v>
      </c>
      <c r="B282" s="115" t="s">
        <v>155</v>
      </c>
      <c r="C282" s="110"/>
      <c r="D282" s="119">
        <v>24</v>
      </c>
      <c r="E282" s="110" t="s">
        <v>1</v>
      </c>
      <c r="F282" s="57">
        <v>190</v>
      </c>
      <c r="G282" s="66" t="s">
        <v>264</v>
      </c>
      <c r="H282" s="66" t="s">
        <v>301</v>
      </c>
      <c r="I282" s="24">
        <v>2</v>
      </c>
    </row>
    <row r="283" spans="1:9" ht="24">
      <c r="A283" s="114"/>
      <c r="B283" s="117"/>
      <c r="C283" s="111"/>
      <c r="D283" s="121"/>
      <c r="E283" s="111"/>
      <c r="F283" s="57">
        <v>195</v>
      </c>
      <c r="G283" s="66" t="s">
        <v>264</v>
      </c>
      <c r="H283" s="66" t="s">
        <v>209</v>
      </c>
      <c r="I283" s="24">
        <v>3</v>
      </c>
    </row>
    <row r="284" spans="1:9" ht="24">
      <c r="A284" s="112">
        <v>144</v>
      </c>
      <c r="B284" s="115" t="s">
        <v>156</v>
      </c>
      <c r="C284" s="110"/>
      <c r="D284" s="119">
        <v>48</v>
      </c>
      <c r="E284" s="110" t="s">
        <v>1</v>
      </c>
      <c r="F284" s="57">
        <v>264</v>
      </c>
      <c r="G284" s="66" t="s">
        <v>264</v>
      </c>
      <c r="H284" s="66" t="s">
        <v>301</v>
      </c>
      <c r="I284" s="24">
        <v>2</v>
      </c>
    </row>
    <row r="285" spans="1:9" ht="24">
      <c r="A285" s="113"/>
      <c r="B285" s="116"/>
      <c r="C285" s="118"/>
      <c r="D285" s="120"/>
      <c r="E285" s="118"/>
      <c r="F285" s="57">
        <v>270</v>
      </c>
      <c r="G285" s="66" t="s">
        <v>264</v>
      </c>
      <c r="H285" s="66" t="s">
        <v>209</v>
      </c>
      <c r="I285" s="24">
        <v>3</v>
      </c>
    </row>
    <row r="286" spans="1:9" ht="12.75">
      <c r="A286" s="114"/>
      <c r="B286" s="117"/>
      <c r="C286" s="111"/>
      <c r="D286" s="121"/>
      <c r="E286" s="111"/>
      <c r="F286" s="57">
        <v>283.25</v>
      </c>
      <c r="G286" s="66"/>
      <c r="H286" s="66" t="s">
        <v>204</v>
      </c>
      <c r="I286" s="24">
        <v>4</v>
      </c>
    </row>
    <row r="287" spans="1:9" ht="13.5" customHeight="1">
      <c r="A287" s="112">
        <v>146</v>
      </c>
      <c r="B287" s="115" t="s">
        <v>158</v>
      </c>
      <c r="C287" s="110"/>
      <c r="D287" s="119">
        <v>1</v>
      </c>
      <c r="E287" s="110" t="s">
        <v>1</v>
      </c>
      <c r="F287" s="57">
        <v>5974</v>
      </c>
      <c r="G287" s="66"/>
      <c r="H287" s="66" t="s">
        <v>204</v>
      </c>
      <c r="I287" s="24">
        <v>2</v>
      </c>
    </row>
    <row r="288" spans="1:9" ht="12.75">
      <c r="A288" s="114"/>
      <c r="B288" s="117"/>
      <c r="C288" s="111"/>
      <c r="D288" s="121"/>
      <c r="E288" s="111"/>
      <c r="F288" s="57">
        <v>6500</v>
      </c>
      <c r="G288" s="66" t="s">
        <v>328</v>
      </c>
      <c r="H288" s="66" t="s">
        <v>209</v>
      </c>
      <c r="I288" s="24">
        <v>3</v>
      </c>
    </row>
    <row r="289" spans="1:9" ht="14.25" customHeight="1">
      <c r="A289" s="112">
        <v>147</v>
      </c>
      <c r="B289" s="115" t="s">
        <v>159</v>
      </c>
      <c r="C289" s="110"/>
      <c r="D289" s="119">
        <v>15</v>
      </c>
      <c r="E289" s="110" t="s">
        <v>10</v>
      </c>
      <c r="F289" s="57">
        <v>1126</v>
      </c>
      <c r="G289" s="66"/>
      <c r="H289" s="66" t="s">
        <v>204</v>
      </c>
      <c r="I289" s="24">
        <v>2</v>
      </c>
    </row>
    <row r="290" spans="1:9" ht="12.75">
      <c r="A290" s="114"/>
      <c r="B290" s="117"/>
      <c r="C290" s="111"/>
      <c r="D290" s="121"/>
      <c r="E290" s="111"/>
      <c r="F290" s="57">
        <v>1164</v>
      </c>
      <c r="G290" s="66" t="s">
        <v>328</v>
      </c>
      <c r="H290" s="66" t="s">
        <v>209</v>
      </c>
      <c r="I290" s="24">
        <v>3</v>
      </c>
    </row>
    <row r="291" spans="1:9" ht="14.25" customHeight="1">
      <c r="A291" s="112">
        <v>148</v>
      </c>
      <c r="B291" s="115" t="s">
        <v>160</v>
      </c>
      <c r="C291" s="110"/>
      <c r="D291" s="110">
        <v>10</v>
      </c>
      <c r="E291" s="110" t="s">
        <v>1</v>
      </c>
      <c r="F291" s="57">
        <v>787</v>
      </c>
      <c r="G291" s="66" t="s">
        <v>278</v>
      </c>
      <c r="H291" s="66" t="s">
        <v>301</v>
      </c>
      <c r="I291" s="24">
        <v>2</v>
      </c>
    </row>
    <row r="292" spans="1:9" ht="12.75">
      <c r="A292" s="114"/>
      <c r="B292" s="117"/>
      <c r="C292" s="111"/>
      <c r="D292" s="111"/>
      <c r="E292" s="111"/>
      <c r="F292" s="57">
        <v>820</v>
      </c>
      <c r="G292" s="66" t="s">
        <v>227</v>
      </c>
      <c r="H292" s="66" t="s">
        <v>209</v>
      </c>
      <c r="I292" s="24">
        <v>3</v>
      </c>
    </row>
    <row r="293" spans="1:9" ht="12.75">
      <c r="A293" s="112">
        <v>149</v>
      </c>
      <c r="B293" s="115" t="s">
        <v>161</v>
      </c>
      <c r="C293" s="110"/>
      <c r="D293" s="119">
        <v>24</v>
      </c>
      <c r="E293" s="110" t="s">
        <v>1</v>
      </c>
      <c r="F293" s="57">
        <v>44.7</v>
      </c>
      <c r="G293" s="66" t="s">
        <v>238</v>
      </c>
      <c r="H293" s="66" t="s">
        <v>301</v>
      </c>
      <c r="I293" s="24">
        <v>2</v>
      </c>
    </row>
    <row r="294" spans="1:9" ht="12.75">
      <c r="A294" s="113"/>
      <c r="B294" s="116"/>
      <c r="C294" s="118"/>
      <c r="D294" s="120"/>
      <c r="E294" s="118"/>
      <c r="F294" s="57">
        <v>47</v>
      </c>
      <c r="G294" s="66" t="s">
        <v>238</v>
      </c>
      <c r="H294" s="66" t="s">
        <v>209</v>
      </c>
      <c r="I294" s="24">
        <v>3</v>
      </c>
    </row>
    <row r="295" spans="1:9" ht="12.75">
      <c r="A295" s="114"/>
      <c r="B295" s="117"/>
      <c r="C295" s="111"/>
      <c r="D295" s="121"/>
      <c r="E295" s="111"/>
      <c r="F295" s="57">
        <v>53.6</v>
      </c>
      <c r="G295" s="66"/>
      <c r="H295" s="66" t="s">
        <v>204</v>
      </c>
      <c r="I295" s="24">
        <v>4</v>
      </c>
    </row>
    <row r="296" spans="1:9" ht="12.75">
      <c r="A296" s="112">
        <v>150</v>
      </c>
      <c r="B296" s="115" t="s">
        <v>162</v>
      </c>
      <c r="C296" s="110"/>
      <c r="D296" s="119">
        <v>24</v>
      </c>
      <c r="E296" s="110" t="s">
        <v>3</v>
      </c>
      <c r="F296" s="57">
        <v>47.6</v>
      </c>
      <c r="G296" s="66" t="s">
        <v>238</v>
      </c>
      <c r="H296" s="66" t="s">
        <v>301</v>
      </c>
      <c r="I296" s="24">
        <v>2</v>
      </c>
    </row>
    <row r="297" spans="1:9" ht="12.75">
      <c r="A297" s="113"/>
      <c r="B297" s="116"/>
      <c r="C297" s="118"/>
      <c r="D297" s="120"/>
      <c r="E297" s="118"/>
      <c r="F297" s="57">
        <v>48</v>
      </c>
      <c r="G297" s="66" t="s">
        <v>238</v>
      </c>
      <c r="H297" s="66" t="s">
        <v>209</v>
      </c>
      <c r="I297" s="24">
        <v>3</v>
      </c>
    </row>
    <row r="298" spans="1:9" ht="12.75">
      <c r="A298" s="114"/>
      <c r="B298" s="117"/>
      <c r="C298" s="111"/>
      <c r="D298" s="121"/>
      <c r="E298" s="111"/>
      <c r="F298" s="57">
        <v>53.6</v>
      </c>
      <c r="G298" s="66"/>
      <c r="H298" s="66" t="s">
        <v>204</v>
      </c>
      <c r="I298" s="24">
        <v>4</v>
      </c>
    </row>
    <row r="299" spans="1:9" ht="12" customHeight="1">
      <c r="A299" s="112">
        <v>151</v>
      </c>
      <c r="B299" s="115" t="s">
        <v>163</v>
      </c>
      <c r="C299" s="110"/>
      <c r="D299" s="119">
        <v>72</v>
      </c>
      <c r="E299" s="110" t="s">
        <v>1</v>
      </c>
      <c r="F299" s="57">
        <v>48</v>
      </c>
      <c r="G299" s="66"/>
      <c r="H299" s="66" t="s">
        <v>212</v>
      </c>
      <c r="I299" s="24">
        <v>2</v>
      </c>
    </row>
    <row r="300" spans="1:9" ht="12" customHeight="1">
      <c r="A300" s="113"/>
      <c r="B300" s="116"/>
      <c r="C300" s="118"/>
      <c r="D300" s="120"/>
      <c r="E300" s="118"/>
      <c r="F300" s="57">
        <v>50</v>
      </c>
      <c r="G300" s="66" t="s">
        <v>238</v>
      </c>
      <c r="H300" s="66" t="s">
        <v>209</v>
      </c>
      <c r="I300" s="24">
        <v>3</v>
      </c>
    </row>
    <row r="301" spans="1:9" ht="12.75">
      <c r="A301" s="114"/>
      <c r="B301" s="117"/>
      <c r="C301" s="111"/>
      <c r="D301" s="121"/>
      <c r="E301" s="111"/>
      <c r="F301" s="57">
        <v>53.6</v>
      </c>
      <c r="G301" s="66"/>
      <c r="H301" s="66" t="s">
        <v>204</v>
      </c>
      <c r="I301" s="24">
        <v>4</v>
      </c>
    </row>
    <row r="302" spans="1:9" ht="13.5" customHeight="1">
      <c r="A302" s="112">
        <v>152</v>
      </c>
      <c r="B302" s="115" t="s">
        <v>164</v>
      </c>
      <c r="C302" s="110"/>
      <c r="D302" s="119">
        <v>2</v>
      </c>
      <c r="E302" s="110" t="s">
        <v>1</v>
      </c>
      <c r="F302" s="57">
        <v>496</v>
      </c>
      <c r="G302" s="66"/>
      <c r="H302" s="66" t="s">
        <v>212</v>
      </c>
      <c r="I302" s="24">
        <v>2</v>
      </c>
    </row>
    <row r="303" spans="1:9" ht="12.75">
      <c r="A303" s="113"/>
      <c r="B303" s="116"/>
      <c r="C303" s="118"/>
      <c r="D303" s="120"/>
      <c r="E303" s="118"/>
      <c r="F303" s="57">
        <v>515</v>
      </c>
      <c r="G303" s="66"/>
      <c r="H303" s="66" t="s">
        <v>209</v>
      </c>
      <c r="I303" s="24">
        <v>3</v>
      </c>
    </row>
    <row r="304" spans="1:9" ht="12.75">
      <c r="A304" s="114"/>
      <c r="B304" s="117"/>
      <c r="C304" s="111"/>
      <c r="D304" s="121"/>
      <c r="E304" s="111"/>
      <c r="F304" s="57">
        <v>520</v>
      </c>
      <c r="G304" s="66"/>
      <c r="H304" s="66" t="s">
        <v>301</v>
      </c>
      <c r="I304" s="24">
        <v>4</v>
      </c>
    </row>
    <row r="305" spans="1:9" ht="14.25" customHeight="1">
      <c r="A305" s="112">
        <v>153</v>
      </c>
      <c r="B305" s="115" t="s">
        <v>165</v>
      </c>
      <c r="C305" s="110"/>
      <c r="D305" s="119">
        <v>32</v>
      </c>
      <c r="E305" s="110" t="s">
        <v>166</v>
      </c>
      <c r="F305" s="57">
        <v>885</v>
      </c>
      <c r="G305" s="66"/>
      <c r="H305" s="66" t="s">
        <v>204</v>
      </c>
      <c r="I305" s="24">
        <v>2</v>
      </c>
    </row>
    <row r="306" spans="1:9" ht="12.75">
      <c r="A306" s="114"/>
      <c r="B306" s="117"/>
      <c r="C306" s="111"/>
      <c r="D306" s="121"/>
      <c r="E306" s="111"/>
      <c r="F306" s="57">
        <v>957</v>
      </c>
      <c r="G306" s="66" t="s">
        <v>291</v>
      </c>
      <c r="H306" s="66" t="s">
        <v>209</v>
      </c>
      <c r="I306" s="24">
        <v>3</v>
      </c>
    </row>
    <row r="307" spans="1:9" ht="12.75" customHeight="1">
      <c r="A307" s="112">
        <v>154</v>
      </c>
      <c r="B307" s="115" t="s">
        <v>167</v>
      </c>
      <c r="C307" s="110"/>
      <c r="D307" s="119">
        <v>5</v>
      </c>
      <c r="E307" s="110" t="s">
        <v>1</v>
      </c>
      <c r="F307" s="57">
        <v>580</v>
      </c>
      <c r="G307" s="66" t="s">
        <v>291</v>
      </c>
      <c r="H307" s="66" t="s">
        <v>209</v>
      </c>
      <c r="I307" s="24">
        <v>2</v>
      </c>
    </row>
    <row r="308" spans="1:9" ht="12.75">
      <c r="A308" s="113"/>
      <c r="B308" s="116"/>
      <c r="C308" s="118"/>
      <c r="D308" s="120"/>
      <c r="E308" s="118"/>
      <c r="F308" s="57">
        <v>607</v>
      </c>
      <c r="G308" s="66"/>
      <c r="H308" s="66" t="s">
        <v>204</v>
      </c>
      <c r="I308" s="24">
        <v>3</v>
      </c>
    </row>
    <row r="309" spans="1:9" ht="12.75">
      <c r="A309" s="114"/>
      <c r="B309" s="117"/>
      <c r="C309" s="111"/>
      <c r="D309" s="121"/>
      <c r="E309" s="111"/>
      <c r="F309" s="57">
        <v>715</v>
      </c>
      <c r="G309" s="66" t="s">
        <v>291</v>
      </c>
      <c r="H309" s="66" t="s">
        <v>301</v>
      </c>
      <c r="I309" s="24">
        <v>4</v>
      </c>
    </row>
    <row r="310" spans="1:9" ht="24">
      <c r="A310" s="44">
        <v>155</v>
      </c>
      <c r="B310" s="23" t="s">
        <v>168</v>
      </c>
      <c r="C310" s="24"/>
      <c r="D310" s="29">
        <v>6</v>
      </c>
      <c r="E310" s="24" t="s">
        <v>1</v>
      </c>
      <c r="F310" s="57">
        <v>618</v>
      </c>
      <c r="G310" s="66"/>
      <c r="H310" s="66" t="s">
        <v>204</v>
      </c>
      <c r="I310" s="24">
        <v>2</v>
      </c>
    </row>
    <row r="311" spans="1:9" ht="36">
      <c r="A311" s="44">
        <v>156</v>
      </c>
      <c r="B311" s="23" t="s">
        <v>169</v>
      </c>
      <c r="C311" s="24" t="s">
        <v>227</v>
      </c>
      <c r="D311" s="29">
        <v>2</v>
      </c>
      <c r="E311" s="24" t="s">
        <v>1</v>
      </c>
      <c r="F311" s="57">
        <v>1490</v>
      </c>
      <c r="G311" s="66"/>
      <c r="H311" s="66" t="s">
        <v>209</v>
      </c>
      <c r="I311" s="24">
        <v>2</v>
      </c>
    </row>
    <row r="312" spans="1:9" ht="36">
      <c r="A312" s="44">
        <v>157</v>
      </c>
      <c r="B312" s="23" t="s">
        <v>170</v>
      </c>
      <c r="C312" s="24" t="s">
        <v>227</v>
      </c>
      <c r="D312" s="29">
        <v>2</v>
      </c>
      <c r="E312" s="24" t="s">
        <v>1</v>
      </c>
      <c r="F312" s="57">
        <v>2080</v>
      </c>
      <c r="G312" s="66"/>
      <c r="H312" s="66" t="s">
        <v>209</v>
      </c>
      <c r="I312" s="24">
        <v>2</v>
      </c>
    </row>
    <row r="313" spans="1:9" ht="13.5" customHeight="1">
      <c r="A313" s="112">
        <v>158</v>
      </c>
      <c r="B313" s="115" t="s">
        <v>171</v>
      </c>
      <c r="C313" s="110"/>
      <c r="D313" s="119">
        <v>100</v>
      </c>
      <c r="E313" s="110" t="s">
        <v>1</v>
      </c>
      <c r="F313" s="57">
        <v>205</v>
      </c>
      <c r="G313" s="66"/>
      <c r="H313" s="66" t="s">
        <v>212</v>
      </c>
      <c r="I313" s="24">
        <v>2</v>
      </c>
    </row>
    <row r="314" spans="1:9" ht="12.75">
      <c r="A314" s="113"/>
      <c r="B314" s="116"/>
      <c r="C314" s="118"/>
      <c r="D314" s="120"/>
      <c r="E314" s="118"/>
      <c r="F314" s="57">
        <v>216.3</v>
      </c>
      <c r="G314" s="66"/>
      <c r="H314" s="66" t="s">
        <v>204</v>
      </c>
      <c r="I314" s="24">
        <v>3</v>
      </c>
    </row>
    <row r="315" spans="1:9" ht="12.75" customHeight="1">
      <c r="A315" s="114"/>
      <c r="B315" s="117"/>
      <c r="C315" s="111"/>
      <c r="D315" s="121"/>
      <c r="E315" s="111"/>
      <c r="F315" s="57">
        <v>230</v>
      </c>
      <c r="G315" s="66" t="s">
        <v>238</v>
      </c>
      <c r="H315" s="66" t="s">
        <v>301</v>
      </c>
      <c r="I315" s="24">
        <v>4</v>
      </c>
    </row>
    <row r="316" spans="1:9" ht="24">
      <c r="A316" s="112">
        <v>159</v>
      </c>
      <c r="B316" s="122" t="s">
        <v>172</v>
      </c>
      <c r="C316" s="124" t="s">
        <v>257</v>
      </c>
      <c r="D316" s="119">
        <v>10</v>
      </c>
      <c r="E316" s="124" t="s">
        <v>3</v>
      </c>
      <c r="F316" s="63">
        <v>717</v>
      </c>
      <c r="G316" s="65" t="s">
        <v>325</v>
      </c>
      <c r="H316" s="66" t="s">
        <v>301</v>
      </c>
      <c r="I316" s="28">
        <v>2</v>
      </c>
    </row>
    <row r="317" spans="1:9" ht="12.75">
      <c r="A317" s="113"/>
      <c r="B317" s="143"/>
      <c r="C317" s="135"/>
      <c r="D317" s="120"/>
      <c r="E317" s="135"/>
      <c r="F317" s="63">
        <v>804</v>
      </c>
      <c r="G317" s="65"/>
      <c r="H317" s="65" t="s">
        <v>212</v>
      </c>
      <c r="I317" s="28">
        <v>3</v>
      </c>
    </row>
    <row r="318" spans="1:9" ht="24">
      <c r="A318" s="114"/>
      <c r="B318" s="123"/>
      <c r="C318" s="125"/>
      <c r="D318" s="121"/>
      <c r="E318" s="125"/>
      <c r="F318" s="63">
        <v>850</v>
      </c>
      <c r="G318" s="65" t="s">
        <v>325</v>
      </c>
      <c r="H318" s="65" t="s">
        <v>209</v>
      </c>
      <c r="I318" s="28">
        <v>4</v>
      </c>
    </row>
    <row r="319" spans="1:9" ht="24">
      <c r="A319" s="112">
        <v>160</v>
      </c>
      <c r="B319" s="115" t="s">
        <v>173</v>
      </c>
      <c r="C319" s="110"/>
      <c r="D319" s="119">
        <v>5</v>
      </c>
      <c r="E319" s="110" t="s">
        <v>1</v>
      </c>
      <c r="F319" s="57">
        <v>385</v>
      </c>
      <c r="G319" s="66" t="s">
        <v>316</v>
      </c>
      <c r="H319" s="65" t="s">
        <v>209</v>
      </c>
      <c r="I319" s="24">
        <v>2</v>
      </c>
    </row>
    <row r="320" spans="1:9" ht="12.75">
      <c r="A320" s="113"/>
      <c r="B320" s="116"/>
      <c r="C320" s="118"/>
      <c r="D320" s="120"/>
      <c r="E320" s="118"/>
      <c r="F320" s="57">
        <v>422.3</v>
      </c>
      <c r="G320" s="66"/>
      <c r="H320" s="66" t="s">
        <v>204</v>
      </c>
      <c r="I320" s="24">
        <v>3</v>
      </c>
    </row>
    <row r="321" spans="1:9" ht="12.75">
      <c r="A321" s="114"/>
      <c r="B321" s="117"/>
      <c r="C321" s="111"/>
      <c r="D321" s="121"/>
      <c r="E321" s="111"/>
      <c r="F321" s="57">
        <v>453</v>
      </c>
      <c r="G321" s="66"/>
      <c r="H321" s="66" t="s">
        <v>212</v>
      </c>
      <c r="I321" s="24">
        <v>4</v>
      </c>
    </row>
    <row r="322" spans="1:9" ht="24">
      <c r="A322" s="112">
        <v>161</v>
      </c>
      <c r="B322" s="115" t="s">
        <v>174</v>
      </c>
      <c r="C322" s="110"/>
      <c r="D322" s="119">
        <v>5</v>
      </c>
      <c r="E322" s="110" t="s">
        <v>3</v>
      </c>
      <c r="F322" s="57">
        <v>590</v>
      </c>
      <c r="G322" s="66" t="s">
        <v>329</v>
      </c>
      <c r="H322" s="66" t="s">
        <v>209</v>
      </c>
      <c r="I322" s="24">
        <v>2</v>
      </c>
    </row>
    <row r="323" spans="1:9" ht="24">
      <c r="A323" s="113"/>
      <c r="B323" s="116"/>
      <c r="C323" s="118"/>
      <c r="D323" s="120"/>
      <c r="E323" s="118"/>
      <c r="F323" s="57">
        <v>600</v>
      </c>
      <c r="G323" s="66" t="s">
        <v>329</v>
      </c>
      <c r="H323" s="66" t="s">
        <v>301</v>
      </c>
      <c r="I323" s="24">
        <v>3</v>
      </c>
    </row>
    <row r="324" spans="1:9" ht="12.75">
      <c r="A324" s="114"/>
      <c r="B324" s="117"/>
      <c r="C324" s="111"/>
      <c r="D324" s="121"/>
      <c r="E324" s="111"/>
      <c r="F324" s="57">
        <v>630.4</v>
      </c>
      <c r="G324" s="66"/>
      <c r="H324" s="66" t="s">
        <v>204</v>
      </c>
      <c r="I324" s="24">
        <v>4</v>
      </c>
    </row>
    <row r="325" spans="1:9" ht="12.75" customHeight="1">
      <c r="A325" s="112">
        <v>162</v>
      </c>
      <c r="B325" s="115" t="s">
        <v>175</v>
      </c>
      <c r="C325" s="110"/>
      <c r="D325" s="119">
        <v>5</v>
      </c>
      <c r="E325" s="110" t="s">
        <v>3</v>
      </c>
      <c r="F325" s="57">
        <v>2000.6</v>
      </c>
      <c r="G325" s="66"/>
      <c r="H325" s="66" t="s">
        <v>204</v>
      </c>
      <c r="I325" s="24">
        <v>2</v>
      </c>
    </row>
    <row r="326" spans="1:9" ht="12.75">
      <c r="A326" s="114"/>
      <c r="B326" s="117"/>
      <c r="C326" s="111"/>
      <c r="D326" s="121"/>
      <c r="E326" s="111"/>
      <c r="F326" s="57">
        <v>2095</v>
      </c>
      <c r="G326" s="66" t="s">
        <v>328</v>
      </c>
      <c r="H326" s="66" t="s">
        <v>209</v>
      </c>
      <c r="I326" s="24">
        <v>3</v>
      </c>
    </row>
    <row r="327" spans="1:9" ht="12.75">
      <c r="A327" s="112">
        <v>163</v>
      </c>
      <c r="B327" s="115" t="s">
        <v>176</v>
      </c>
      <c r="C327" s="110" t="s">
        <v>261</v>
      </c>
      <c r="D327" s="119">
        <v>50</v>
      </c>
      <c r="E327" s="110" t="s">
        <v>177</v>
      </c>
      <c r="F327" s="57">
        <v>260</v>
      </c>
      <c r="G327" s="66"/>
      <c r="H327" s="66" t="s">
        <v>204</v>
      </c>
      <c r="I327" s="24">
        <v>2</v>
      </c>
    </row>
    <row r="328" spans="1:9" ht="12.75">
      <c r="A328" s="113"/>
      <c r="B328" s="116"/>
      <c r="C328" s="118"/>
      <c r="D328" s="120"/>
      <c r="E328" s="118"/>
      <c r="F328" s="57">
        <v>295</v>
      </c>
      <c r="G328" s="66"/>
      <c r="H328" s="66" t="s">
        <v>212</v>
      </c>
      <c r="I328" s="24">
        <v>3</v>
      </c>
    </row>
    <row r="329" spans="1:9" ht="12.75">
      <c r="A329" s="113"/>
      <c r="B329" s="116"/>
      <c r="C329" s="118"/>
      <c r="D329" s="120"/>
      <c r="E329" s="118"/>
      <c r="F329" s="57">
        <v>325</v>
      </c>
      <c r="G329" s="66"/>
      <c r="H329" s="66" t="s">
        <v>209</v>
      </c>
      <c r="I329" s="24">
        <v>4</v>
      </c>
    </row>
    <row r="330" spans="1:9" ht="12.75">
      <c r="A330" s="114"/>
      <c r="B330" s="117"/>
      <c r="C330" s="111"/>
      <c r="D330" s="121"/>
      <c r="E330" s="111"/>
      <c r="F330" s="57">
        <v>384.14</v>
      </c>
      <c r="G330" s="66"/>
      <c r="H330" s="66" t="s">
        <v>240</v>
      </c>
      <c r="I330" s="24">
        <v>5</v>
      </c>
    </row>
    <row r="331" spans="1:9" ht="13.5" customHeight="1">
      <c r="A331" s="44">
        <v>164</v>
      </c>
      <c r="B331" s="23" t="s">
        <v>178</v>
      </c>
      <c r="C331" s="29"/>
      <c r="D331" s="24">
        <v>15</v>
      </c>
      <c r="E331" s="24" t="s">
        <v>1</v>
      </c>
      <c r="F331" s="57">
        <v>350</v>
      </c>
      <c r="G331" s="66"/>
      <c r="H331" s="66" t="s">
        <v>209</v>
      </c>
      <c r="I331" s="24">
        <v>2</v>
      </c>
    </row>
    <row r="332" spans="1:9" ht="12.75">
      <c r="A332" s="112">
        <v>165</v>
      </c>
      <c r="B332" s="115" t="s">
        <v>179</v>
      </c>
      <c r="C332" s="110"/>
      <c r="D332" s="119">
        <v>9</v>
      </c>
      <c r="E332" s="110" t="s">
        <v>1</v>
      </c>
      <c r="F332" s="57">
        <v>804</v>
      </c>
      <c r="G332" s="66"/>
      <c r="H332" s="66" t="s">
        <v>212</v>
      </c>
      <c r="I332" s="24">
        <v>2</v>
      </c>
    </row>
    <row r="333" spans="1:9" ht="12.75">
      <c r="A333" s="114"/>
      <c r="B333" s="117"/>
      <c r="C333" s="111"/>
      <c r="D333" s="121"/>
      <c r="E333" s="111"/>
      <c r="F333" s="57">
        <v>858</v>
      </c>
      <c r="G333" s="66"/>
      <c r="H333" s="66" t="s">
        <v>209</v>
      </c>
      <c r="I333" s="24">
        <v>3</v>
      </c>
    </row>
    <row r="334" spans="1:9" ht="14.25" customHeight="1">
      <c r="A334" s="112">
        <v>166</v>
      </c>
      <c r="B334" s="133" t="s">
        <v>180</v>
      </c>
      <c r="C334" s="131" t="s">
        <v>254</v>
      </c>
      <c r="D334" s="119">
        <v>20</v>
      </c>
      <c r="E334" s="131" t="s">
        <v>1</v>
      </c>
      <c r="F334" s="56">
        <v>75.7</v>
      </c>
      <c r="G334" s="68" t="s">
        <v>254</v>
      </c>
      <c r="H334" s="65" t="s">
        <v>212</v>
      </c>
      <c r="I334" s="22">
        <v>2</v>
      </c>
    </row>
    <row r="335" spans="1:9" ht="12.75">
      <c r="A335" s="114"/>
      <c r="B335" s="134"/>
      <c r="C335" s="132"/>
      <c r="D335" s="121"/>
      <c r="E335" s="132"/>
      <c r="F335" s="58">
        <v>80</v>
      </c>
      <c r="G335" s="68" t="s">
        <v>254</v>
      </c>
      <c r="H335" s="66" t="s">
        <v>209</v>
      </c>
      <c r="I335" s="29">
        <v>3</v>
      </c>
    </row>
    <row r="336" spans="1:9" ht="12.75">
      <c r="A336" s="112">
        <v>167</v>
      </c>
      <c r="B336" s="115" t="s">
        <v>181</v>
      </c>
      <c r="C336" s="131" t="s">
        <v>274</v>
      </c>
      <c r="D336" s="119">
        <v>10</v>
      </c>
      <c r="E336" s="119" t="s">
        <v>6</v>
      </c>
      <c r="F336" s="64">
        <v>27</v>
      </c>
      <c r="G336" s="69"/>
      <c r="H336" s="69" t="s">
        <v>212</v>
      </c>
      <c r="I336" s="61">
        <v>2</v>
      </c>
    </row>
    <row r="337" spans="1:9" ht="24">
      <c r="A337" s="114"/>
      <c r="B337" s="117"/>
      <c r="C337" s="132"/>
      <c r="D337" s="121"/>
      <c r="E337" s="121"/>
      <c r="F337" s="64">
        <v>150</v>
      </c>
      <c r="G337" s="69"/>
      <c r="H337" s="66" t="s">
        <v>208</v>
      </c>
      <c r="I337" s="61">
        <v>3</v>
      </c>
    </row>
    <row r="338" spans="1:9" ht="36">
      <c r="A338" s="112">
        <v>168</v>
      </c>
      <c r="B338" s="115" t="s">
        <v>182</v>
      </c>
      <c r="C338" s="128"/>
      <c r="D338" s="110">
        <v>36</v>
      </c>
      <c r="E338" s="110" t="s">
        <v>3</v>
      </c>
      <c r="F338" s="57">
        <v>107.8</v>
      </c>
      <c r="G338" s="66" t="s">
        <v>270</v>
      </c>
      <c r="H338" s="66" t="s">
        <v>211</v>
      </c>
      <c r="I338" s="24">
        <v>2</v>
      </c>
    </row>
    <row r="339" spans="1:9" ht="12.75">
      <c r="A339" s="113"/>
      <c r="B339" s="116"/>
      <c r="C339" s="129"/>
      <c r="D339" s="118"/>
      <c r="E339" s="118"/>
      <c r="F339" s="57">
        <v>113</v>
      </c>
      <c r="G339" s="66"/>
      <c r="H339" s="66" t="s">
        <v>212</v>
      </c>
      <c r="I339" s="24">
        <v>3</v>
      </c>
    </row>
    <row r="340" spans="1:9" ht="12.75">
      <c r="A340" s="114"/>
      <c r="B340" s="117"/>
      <c r="C340" s="130"/>
      <c r="D340" s="111"/>
      <c r="E340" s="111"/>
      <c r="F340" s="57">
        <v>118</v>
      </c>
      <c r="G340" s="66" t="s">
        <v>278</v>
      </c>
      <c r="H340" s="66" t="s">
        <v>209</v>
      </c>
      <c r="I340" s="24">
        <v>4</v>
      </c>
    </row>
    <row r="341" spans="1:9" ht="12.75" customHeight="1">
      <c r="A341" s="112">
        <v>169</v>
      </c>
      <c r="B341" s="115" t="s">
        <v>183</v>
      </c>
      <c r="C341" s="110"/>
      <c r="D341" s="119">
        <v>10</v>
      </c>
      <c r="E341" s="110" t="s">
        <v>3</v>
      </c>
      <c r="F341" s="57">
        <v>412</v>
      </c>
      <c r="G341" s="66"/>
      <c r="H341" s="66" t="s">
        <v>204</v>
      </c>
      <c r="I341" s="24">
        <v>2</v>
      </c>
    </row>
    <row r="342" spans="1:9" ht="12.75">
      <c r="A342" s="114"/>
      <c r="B342" s="117"/>
      <c r="C342" s="111"/>
      <c r="D342" s="121"/>
      <c r="E342" s="111"/>
      <c r="F342" s="57">
        <v>600</v>
      </c>
      <c r="G342" s="66" t="s">
        <v>229</v>
      </c>
      <c r="H342" s="66" t="s">
        <v>301</v>
      </c>
      <c r="I342" s="24">
        <v>3</v>
      </c>
    </row>
    <row r="343" spans="1:9" ht="24">
      <c r="A343" s="44">
        <v>170</v>
      </c>
      <c r="B343" s="32" t="s">
        <v>184</v>
      </c>
      <c r="C343" s="24"/>
      <c r="D343" s="29">
        <v>2</v>
      </c>
      <c r="E343" s="24" t="s">
        <v>3</v>
      </c>
      <c r="F343" s="57">
        <v>1927</v>
      </c>
      <c r="G343" s="66"/>
      <c r="H343" s="66" t="s">
        <v>212</v>
      </c>
      <c r="I343" s="24">
        <v>2</v>
      </c>
    </row>
    <row r="344" spans="1:9" ht="12.75">
      <c r="A344" s="112">
        <v>171</v>
      </c>
      <c r="B344" s="115" t="s">
        <v>185</v>
      </c>
      <c r="C344" s="110" t="s">
        <v>229</v>
      </c>
      <c r="D344" s="119">
        <v>300</v>
      </c>
      <c r="E344" s="110" t="s">
        <v>1</v>
      </c>
      <c r="F344" s="57">
        <v>293</v>
      </c>
      <c r="G344" s="66"/>
      <c r="H344" s="66" t="s">
        <v>320</v>
      </c>
      <c r="I344" s="24">
        <v>2</v>
      </c>
    </row>
    <row r="345" spans="1:9" ht="12.75">
      <c r="A345" s="113"/>
      <c r="B345" s="116"/>
      <c r="C345" s="118"/>
      <c r="D345" s="120"/>
      <c r="E345" s="118"/>
      <c r="F345" s="57">
        <v>315</v>
      </c>
      <c r="G345" s="66"/>
      <c r="H345" s="66" t="s">
        <v>209</v>
      </c>
      <c r="I345" s="24">
        <v>3</v>
      </c>
    </row>
    <row r="346" spans="1:9" ht="36">
      <c r="A346" s="113"/>
      <c r="B346" s="116"/>
      <c r="C346" s="118"/>
      <c r="D346" s="120"/>
      <c r="E346" s="118"/>
      <c r="F346" s="57">
        <v>320.2</v>
      </c>
      <c r="G346" s="66"/>
      <c r="H346" s="66" t="s">
        <v>205</v>
      </c>
      <c r="I346" s="24">
        <v>4</v>
      </c>
    </row>
    <row r="347" spans="1:9" ht="12.75">
      <c r="A347" s="114"/>
      <c r="B347" s="117"/>
      <c r="C347" s="111"/>
      <c r="D347" s="121"/>
      <c r="E347" s="111"/>
      <c r="F347" s="57">
        <v>380</v>
      </c>
      <c r="G347" s="66"/>
      <c r="H347" s="66" t="s">
        <v>212</v>
      </c>
      <c r="I347" s="24">
        <v>5</v>
      </c>
    </row>
    <row r="348" spans="1:9" ht="15" customHeight="1">
      <c r="A348" s="112">
        <v>172</v>
      </c>
      <c r="B348" s="115" t="s">
        <v>186</v>
      </c>
      <c r="C348" s="110" t="s">
        <v>227</v>
      </c>
      <c r="D348" s="119">
        <v>20</v>
      </c>
      <c r="E348" s="110" t="s">
        <v>3</v>
      </c>
      <c r="F348" s="57">
        <v>40</v>
      </c>
      <c r="G348" s="66"/>
      <c r="H348" s="66" t="s">
        <v>204</v>
      </c>
      <c r="I348" s="24">
        <v>2</v>
      </c>
    </row>
    <row r="349" spans="1:9" ht="24">
      <c r="A349" s="113"/>
      <c r="B349" s="116"/>
      <c r="C349" s="118"/>
      <c r="D349" s="120"/>
      <c r="E349" s="118"/>
      <c r="F349" s="57">
        <v>40</v>
      </c>
      <c r="G349" s="66"/>
      <c r="H349" s="66" t="s">
        <v>208</v>
      </c>
      <c r="I349" s="24">
        <v>3</v>
      </c>
    </row>
    <row r="350" spans="1:9" ht="12.75">
      <c r="A350" s="113"/>
      <c r="B350" s="116"/>
      <c r="C350" s="118"/>
      <c r="D350" s="120"/>
      <c r="E350" s="118"/>
      <c r="F350" s="57">
        <v>45.32</v>
      </c>
      <c r="G350" s="66"/>
      <c r="H350" s="66" t="s">
        <v>212</v>
      </c>
      <c r="I350" s="24">
        <v>4</v>
      </c>
    </row>
    <row r="351" spans="1:9" ht="12.75">
      <c r="A351" s="114"/>
      <c r="B351" s="117"/>
      <c r="C351" s="111"/>
      <c r="D351" s="121"/>
      <c r="E351" s="111"/>
      <c r="F351" s="57">
        <v>48</v>
      </c>
      <c r="G351" s="70" t="s">
        <v>254</v>
      </c>
      <c r="H351" s="66" t="s">
        <v>209</v>
      </c>
      <c r="I351" s="24">
        <v>5</v>
      </c>
    </row>
    <row r="352" spans="1:9" ht="13.5" customHeight="1">
      <c r="A352" s="112">
        <v>173</v>
      </c>
      <c r="B352" s="115" t="s">
        <v>187</v>
      </c>
      <c r="C352" s="110" t="s">
        <v>227</v>
      </c>
      <c r="D352" s="119">
        <v>20</v>
      </c>
      <c r="E352" s="110" t="s">
        <v>3</v>
      </c>
      <c r="F352" s="57">
        <v>40</v>
      </c>
      <c r="G352" s="66"/>
      <c r="H352" s="66" t="s">
        <v>204</v>
      </c>
      <c r="I352" s="24">
        <v>2</v>
      </c>
    </row>
    <row r="353" spans="1:9" ht="24">
      <c r="A353" s="113"/>
      <c r="B353" s="116"/>
      <c r="C353" s="118"/>
      <c r="D353" s="120"/>
      <c r="E353" s="118"/>
      <c r="F353" s="57">
        <v>40</v>
      </c>
      <c r="G353" s="66"/>
      <c r="H353" s="66" t="s">
        <v>208</v>
      </c>
      <c r="I353" s="24">
        <v>3</v>
      </c>
    </row>
    <row r="354" spans="1:9" ht="12.75">
      <c r="A354" s="113"/>
      <c r="B354" s="116"/>
      <c r="C354" s="118"/>
      <c r="D354" s="120"/>
      <c r="E354" s="118"/>
      <c r="F354" s="57">
        <v>45.32</v>
      </c>
      <c r="G354" s="66"/>
      <c r="H354" s="66" t="s">
        <v>212</v>
      </c>
      <c r="I354" s="24">
        <v>4</v>
      </c>
    </row>
    <row r="355" spans="1:9" ht="12.75">
      <c r="A355" s="114"/>
      <c r="B355" s="117"/>
      <c r="C355" s="111"/>
      <c r="D355" s="121"/>
      <c r="E355" s="111"/>
      <c r="F355" s="57">
        <v>48</v>
      </c>
      <c r="G355" s="70" t="s">
        <v>254</v>
      </c>
      <c r="H355" s="66" t="s">
        <v>209</v>
      </c>
      <c r="I355" s="24">
        <v>5</v>
      </c>
    </row>
    <row r="356" spans="1:9" ht="15.75" customHeight="1">
      <c r="A356" s="112">
        <v>174</v>
      </c>
      <c r="B356" s="115" t="s">
        <v>188</v>
      </c>
      <c r="C356" s="110" t="s">
        <v>227</v>
      </c>
      <c r="D356" s="119">
        <v>20</v>
      </c>
      <c r="E356" s="110" t="s">
        <v>3</v>
      </c>
      <c r="F356" s="57">
        <v>40</v>
      </c>
      <c r="G356" s="66"/>
      <c r="H356" s="66" t="s">
        <v>204</v>
      </c>
      <c r="I356" s="24">
        <v>2</v>
      </c>
    </row>
    <row r="357" spans="1:9" ht="24">
      <c r="A357" s="113"/>
      <c r="B357" s="116"/>
      <c r="C357" s="118"/>
      <c r="D357" s="120"/>
      <c r="E357" s="118"/>
      <c r="F357" s="57">
        <v>40</v>
      </c>
      <c r="G357" s="66"/>
      <c r="H357" s="66" t="s">
        <v>208</v>
      </c>
      <c r="I357" s="24">
        <v>3</v>
      </c>
    </row>
    <row r="358" spans="1:9" ht="12.75">
      <c r="A358" s="113"/>
      <c r="B358" s="116"/>
      <c r="C358" s="118"/>
      <c r="D358" s="120"/>
      <c r="E358" s="118"/>
      <c r="F358" s="57">
        <v>45.32</v>
      </c>
      <c r="G358" s="66"/>
      <c r="H358" s="66" t="s">
        <v>212</v>
      </c>
      <c r="I358" s="24">
        <v>4</v>
      </c>
    </row>
    <row r="359" spans="1:9" ht="12.75">
      <c r="A359" s="114"/>
      <c r="B359" s="117"/>
      <c r="C359" s="111"/>
      <c r="D359" s="121"/>
      <c r="E359" s="111"/>
      <c r="F359" s="57">
        <v>48</v>
      </c>
      <c r="G359" s="70" t="s">
        <v>254</v>
      </c>
      <c r="H359" s="66" t="s">
        <v>209</v>
      </c>
      <c r="I359" s="24">
        <v>5</v>
      </c>
    </row>
    <row r="360" spans="1:9" ht="12.75">
      <c r="A360" s="112">
        <v>175</v>
      </c>
      <c r="B360" s="115" t="s">
        <v>189</v>
      </c>
      <c r="C360" s="110"/>
      <c r="D360" s="119">
        <v>2</v>
      </c>
      <c r="E360" s="110" t="s">
        <v>1</v>
      </c>
      <c r="F360" s="57">
        <v>1957</v>
      </c>
      <c r="G360" s="66"/>
      <c r="H360" s="66" t="s">
        <v>204</v>
      </c>
      <c r="I360" s="24">
        <v>2</v>
      </c>
    </row>
    <row r="361" spans="1:9" ht="12.75">
      <c r="A361" s="113"/>
      <c r="B361" s="116"/>
      <c r="C361" s="118"/>
      <c r="D361" s="120"/>
      <c r="E361" s="118"/>
      <c r="F361" s="57">
        <v>1962</v>
      </c>
      <c r="G361" s="66"/>
      <c r="H361" s="66" t="s">
        <v>212</v>
      </c>
      <c r="I361" s="24">
        <v>3</v>
      </c>
    </row>
    <row r="362" spans="1:9" ht="12.75">
      <c r="A362" s="114"/>
      <c r="B362" s="117"/>
      <c r="C362" s="111"/>
      <c r="D362" s="121"/>
      <c r="E362" s="111"/>
      <c r="F362" s="57">
        <v>2057</v>
      </c>
      <c r="G362" s="66" t="s">
        <v>323</v>
      </c>
      <c r="H362" s="66" t="s">
        <v>209</v>
      </c>
      <c r="I362" s="24">
        <v>4</v>
      </c>
    </row>
    <row r="363" spans="1:9" ht="18" customHeight="1">
      <c r="A363" s="112">
        <v>176</v>
      </c>
      <c r="B363" s="115" t="s">
        <v>190</v>
      </c>
      <c r="C363" s="110"/>
      <c r="D363" s="119">
        <v>3</v>
      </c>
      <c r="E363" s="110" t="s">
        <v>3</v>
      </c>
      <c r="F363" s="57">
        <v>1245</v>
      </c>
      <c r="G363" s="66"/>
      <c r="H363" s="66" t="s">
        <v>212</v>
      </c>
      <c r="I363" s="24">
        <v>2</v>
      </c>
    </row>
    <row r="364" spans="1:9" ht="18" customHeight="1">
      <c r="A364" s="114"/>
      <c r="B364" s="117"/>
      <c r="C364" s="111"/>
      <c r="D364" s="121"/>
      <c r="E364" s="111"/>
      <c r="F364" s="57">
        <v>1320</v>
      </c>
      <c r="G364" s="66" t="s">
        <v>291</v>
      </c>
      <c r="H364" s="66" t="s">
        <v>209</v>
      </c>
      <c r="I364" s="24">
        <v>3</v>
      </c>
    </row>
    <row r="365" spans="1:9" ht="12.75">
      <c r="A365" s="44">
        <v>177</v>
      </c>
      <c r="B365" s="35" t="s">
        <v>191</v>
      </c>
      <c r="C365" s="24"/>
      <c r="D365" s="29">
        <v>20</v>
      </c>
      <c r="E365" s="24" t="s">
        <v>3</v>
      </c>
      <c r="F365" s="57">
        <v>14</v>
      </c>
      <c r="G365" s="66" t="s">
        <v>229</v>
      </c>
      <c r="H365" s="66" t="s">
        <v>320</v>
      </c>
      <c r="I365" s="24">
        <v>2</v>
      </c>
    </row>
    <row r="366" spans="1:9" ht="24">
      <c r="A366" s="44">
        <v>178</v>
      </c>
      <c r="B366" s="23" t="s">
        <v>192</v>
      </c>
      <c r="C366" s="29"/>
      <c r="D366" s="29">
        <v>2</v>
      </c>
      <c r="E366" s="29" t="s">
        <v>3</v>
      </c>
      <c r="F366" s="58">
        <v>1450</v>
      </c>
      <c r="G366" s="66"/>
      <c r="H366" s="66" t="s">
        <v>204</v>
      </c>
      <c r="I366" s="29">
        <v>2</v>
      </c>
    </row>
    <row r="367" spans="1:9" ht="12.75">
      <c r="A367" s="44">
        <v>179</v>
      </c>
      <c r="B367" s="23" t="s">
        <v>193</v>
      </c>
      <c r="C367" s="29" t="s">
        <v>229</v>
      </c>
      <c r="D367" s="29">
        <v>1000</v>
      </c>
      <c r="E367" s="29" t="s">
        <v>3</v>
      </c>
      <c r="F367" s="58">
        <v>0.8</v>
      </c>
      <c r="G367" s="70" t="s">
        <v>254</v>
      </c>
      <c r="H367" s="66" t="s">
        <v>209</v>
      </c>
      <c r="I367" s="29">
        <v>2</v>
      </c>
    </row>
    <row r="368" spans="1:9" ht="13.5" customHeight="1">
      <c r="A368" s="112">
        <v>180</v>
      </c>
      <c r="B368" s="115" t="s">
        <v>194</v>
      </c>
      <c r="C368" s="110" t="s">
        <v>262</v>
      </c>
      <c r="D368" s="119">
        <v>15000</v>
      </c>
      <c r="E368" s="110" t="s">
        <v>3</v>
      </c>
      <c r="F368" s="57">
        <v>1.59</v>
      </c>
      <c r="G368" s="66"/>
      <c r="H368" s="66" t="s">
        <v>204</v>
      </c>
      <c r="I368" s="24">
        <v>2</v>
      </c>
    </row>
    <row r="369" spans="1:9" ht="12.75">
      <c r="A369" s="113"/>
      <c r="B369" s="116"/>
      <c r="C369" s="118"/>
      <c r="D369" s="120"/>
      <c r="E369" s="118"/>
      <c r="F369" s="57">
        <v>1.64</v>
      </c>
      <c r="G369" s="66"/>
      <c r="H369" s="66" t="s">
        <v>320</v>
      </c>
      <c r="I369" s="24">
        <v>3</v>
      </c>
    </row>
    <row r="370" spans="1:9" ht="15" customHeight="1">
      <c r="A370" s="113"/>
      <c r="B370" s="116"/>
      <c r="C370" s="118"/>
      <c r="D370" s="120"/>
      <c r="E370" s="118"/>
      <c r="F370" s="57">
        <v>1.65</v>
      </c>
      <c r="G370" s="66" t="s">
        <v>248</v>
      </c>
      <c r="H370" s="66" t="s">
        <v>330</v>
      </c>
      <c r="I370" s="24">
        <v>4</v>
      </c>
    </row>
    <row r="371" spans="1:9" ht="12.75">
      <c r="A371" s="114"/>
      <c r="B371" s="117"/>
      <c r="C371" s="111"/>
      <c r="D371" s="121"/>
      <c r="E371" s="111"/>
      <c r="F371" s="57">
        <v>2.05</v>
      </c>
      <c r="G371" s="66" t="s">
        <v>227</v>
      </c>
      <c r="H371" s="66" t="s">
        <v>240</v>
      </c>
      <c r="I371" s="24">
        <v>5</v>
      </c>
    </row>
    <row r="372" spans="1:9" ht="13.5" customHeight="1">
      <c r="A372" s="112">
        <v>181</v>
      </c>
      <c r="B372" s="115" t="s">
        <v>195</v>
      </c>
      <c r="C372" s="110" t="s">
        <v>262</v>
      </c>
      <c r="D372" s="119">
        <v>6000</v>
      </c>
      <c r="E372" s="110" t="s">
        <v>3</v>
      </c>
      <c r="F372" s="57">
        <v>1</v>
      </c>
      <c r="G372" s="66"/>
      <c r="H372" s="66" t="s">
        <v>204</v>
      </c>
      <c r="I372" s="24">
        <v>2</v>
      </c>
    </row>
    <row r="373" spans="1:9" ht="14.25" customHeight="1">
      <c r="A373" s="113"/>
      <c r="B373" s="116"/>
      <c r="C373" s="118"/>
      <c r="D373" s="120"/>
      <c r="E373" s="118"/>
      <c r="F373" s="57">
        <v>1.05</v>
      </c>
      <c r="G373" s="66" t="s">
        <v>248</v>
      </c>
      <c r="H373" s="66" t="s">
        <v>330</v>
      </c>
      <c r="I373" s="24">
        <v>3</v>
      </c>
    </row>
    <row r="374" spans="1:9" ht="12.75">
      <c r="A374" s="113"/>
      <c r="B374" s="116"/>
      <c r="C374" s="118"/>
      <c r="D374" s="120"/>
      <c r="E374" s="118"/>
      <c r="F374" s="57">
        <v>1.05</v>
      </c>
      <c r="G374" s="66"/>
      <c r="H374" s="66" t="s">
        <v>320</v>
      </c>
      <c r="I374" s="24">
        <v>4</v>
      </c>
    </row>
    <row r="375" spans="1:9" ht="12.75">
      <c r="A375" s="114"/>
      <c r="B375" s="117"/>
      <c r="C375" s="111"/>
      <c r="D375" s="121"/>
      <c r="E375" s="111"/>
      <c r="F375" s="57">
        <v>1.16</v>
      </c>
      <c r="G375" s="66" t="s">
        <v>227</v>
      </c>
      <c r="H375" s="66" t="s">
        <v>240</v>
      </c>
      <c r="I375" s="24">
        <v>5</v>
      </c>
    </row>
    <row r="376" spans="1:9" ht="15" customHeight="1">
      <c r="A376" s="112">
        <v>182</v>
      </c>
      <c r="B376" s="115" t="s">
        <v>196</v>
      </c>
      <c r="C376" s="110" t="s">
        <v>262</v>
      </c>
      <c r="D376" s="119">
        <v>15000</v>
      </c>
      <c r="E376" s="110" t="s">
        <v>3</v>
      </c>
      <c r="F376" s="57">
        <v>2.2</v>
      </c>
      <c r="G376" s="66"/>
      <c r="H376" s="66" t="s">
        <v>204</v>
      </c>
      <c r="I376" s="24">
        <v>2</v>
      </c>
    </row>
    <row r="377" spans="1:9" ht="15.75" customHeight="1">
      <c r="A377" s="113"/>
      <c r="B377" s="116"/>
      <c r="C377" s="118"/>
      <c r="D377" s="120"/>
      <c r="E377" s="118"/>
      <c r="F377" s="57">
        <v>2.32</v>
      </c>
      <c r="G377" s="66"/>
      <c r="H377" s="66" t="s">
        <v>330</v>
      </c>
      <c r="I377" s="24">
        <v>3</v>
      </c>
    </row>
    <row r="378" spans="1:9" ht="12.75">
      <c r="A378" s="113"/>
      <c r="B378" s="116"/>
      <c r="C378" s="118"/>
      <c r="D378" s="120"/>
      <c r="E378" s="118"/>
      <c r="F378" s="57">
        <v>2.34</v>
      </c>
      <c r="G378" s="66"/>
      <c r="H378" s="66" t="s">
        <v>320</v>
      </c>
      <c r="I378" s="24">
        <v>4</v>
      </c>
    </row>
    <row r="379" spans="1:9" ht="12.75">
      <c r="A379" s="114"/>
      <c r="B379" s="117"/>
      <c r="C379" s="111"/>
      <c r="D379" s="121"/>
      <c r="E379" s="111"/>
      <c r="F379" s="57">
        <v>2.63</v>
      </c>
      <c r="G379" s="66"/>
      <c r="H379" s="66" t="s">
        <v>240</v>
      </c>
      <c r="I379" s="24">
        <v>5</v>
      </c>
    </row>
    <row r="380" spans="1:9" ht="15" customHeight="1">
      <c r="A380" s="112">
        <v>183</v>
      </c>
      <c r="B380" s="115" t="s">
        <v>197</v>
      </c>
      <c r="C380" s="110" t="s">
        <v>262</v>
      </c>
      <c r="D380" s="119">
        <v>20500</v>
      </c>
      <c r="E380" s="110" t="s">
        <v>3</v>
      </c>
      <c r="F380" s="57">
        <v>1.17</v>
      </c>
      <c r="G380" s="66"/>
      <c r="H380" s="66" t="s">
        <v>204</v>
      </c>
      <c r="I380" s="24">
        <v>2</v>
      </c>
    </row>
    <row r="381" spans="1:9" ht="12.75">
      <c r="A381" s="113"/>
      <c r="B381" s="116"/>
      <c r="C381" s="118"/>
      <c r="D381" s="120"/>
      <c r="E381" s="118"/>
      <c r="F381" s="57">
        <v>1.23</v>
      </c>
      <c r="G381" s="66"/>
      <c r="H381" s="66" t="s">
        <v>320</v>
      </c>
      <c r="I381" s="24">
        <v>3</v>
      </c>
    </row>
    <row r="382" spans="1:9" ht="15.75" customHeight="1">
      <c r="A382" s="113"/>
      <c r="B382" s="116"/>
      <c r="C382" s="118"/>
      <c r="D382" s="120"/>
      <c r="E382" s="118"/>
      <c r="F382" s="57">
        <v>1.25</v>
      </c>
      <c r="G382" s="66"/>
      <c r="H382" s="66" t="s">
        <v>330</v>
      </c>
      <c r="I382" s="24">
        <v>4</v>
      </c>
    </row>
    <row r="383" spans="1:9" ht="12.75">
      <c r="A383" s="114"/>
      <c r="B383" s="117"/>
      <c r="C383" s="111"/>
      <c r="D383" s="121"/>
      <c r="E383" s="111"/>
      <c r="F383" s="57">
        <v>1.48</v>
      </c>
      <c r="G383" s="66"/>
      <c r="H383" s="66" t="s">
        <v>240</v>
      </c>
      <c r="I383" s="24">
        <v>5</v>
      </c>
    </row>
    <row r="384" spans="1:9" ht="12.75">
      <c r="A384" s="112">
        <v>184</v>
      </c>
      <c r="B384" s="122" t="s">
        <v>198</v>
      </c>
      <c r="C384" s="124" t="s">
        <v>227</v>
      </c>
      <c r="D384" s="119">
        <v>200</v>
      </c>
      <c r="E384" s="124" t="s">
        <v>3</v>
      </c>
      <c r="F384" s="63">
        <v>40</v>
      </c>
      <c r="G384" s="65" t="s">
        <v>229</v>
      </c>
      <c r="H384" s="65" t="s">
        <v>209</v>
      </c>
      <c r="I384" s="28">
        <v>2</v>
      </c>
    </row>
    <row r="385" spans="1:9" ht="24">
      <c r="A385" s="114"/>
      <c r="B385" s="123"/>
      <c r="C385" s="125"/>
      <c r="D385" s="121"/>
      <c r="E385" s="125"/>
      <c r="F385" s="63">
        <v>95</v>
      </c>
      <c r="G385" s="65"/>
      <c r="H385" s="65" t="s">
        <v>208</v>
      </c>
      <c r="I385" s="60">
        <v>3</v>
      </c>
    </row>
    <row r="386" spans="1:9" ht="12" customHeight="1">
      <c r="A386" s="112">
        <v>185</v>
      </c>
      <c r="B386" s="115" t="s">
        <v>199</v>
      </c>
      <c r="C386" s="110"/>
      <c r="D386" s="119">
        <v>40</v>
      </c>
      <c r="E386" s="110" t="s">
        <v>1</v>
      </c>
      <c r="F386" s="57">
        <v>65</v>
      </c>
      <c r="G386" s="66" t="s">
        <v>302</v>
      </c>
      <c r="H386" s="66" t="s">
        <v>209</v>
      </c>
      <c r="I386" s="24">
        <v>2</v>
      </c>
    </row>
    <row r="387" spans="1:9" ht="12.75">
      <c r="A387" s="113"/>
      <c r="B387" s="116"/>
      <c r="C387" s="118"/>
      <c r="D387" s="120"/>
      <c r="E387" s="118"/>
      <c r="F387" s="57">
        <v>70</v>
      </c>
      <c r="G387" s="66" t="s">
        <v>313</v>
      </c>
      <c r="H387" s="66" t="s">
        <v>301</v>
      </c>
      <c r="I387" s="24">
        <v>3</v>
      </c>
    </row>
    <row r="388" spans="1:9" ht="12.75">
      <c r="A388" s="114"/>
      <c r="B388" s="117"/>
      <c r="C388" s="111"/>
      <c r="D388" s="121"/>
      <c r="E388" s="111"/>
      <c r="F388" s="57">
        <v>70</v>
      </c>
      <c r="G388" s="66"/>
      <c r="H388" s="66" t="s">
        <v>204</v>
      </c>
      <c r="I388" s="24">
        <v>4</v>
      </c>
    </row>
    <row r="389" spans="1:9" ht="13.5" customHeight="1">
      <c r="A389" s="112">
        <v>186</v>
      </c>
      <c r="B389" s="115" t="s">
        <v>200</v>
      </c>
      <c r="C389" s="110"/>
      <c r="D389" s="119">
        <v>26</v>
      </c>
      <c r="E389" s="110" t="s">
        <v>1</v>
      </c>
      <c r="F389" s="57">
        <v>71.1</v>
      </c>
      <c r="G389" s="66"/>
      <c r="H389" s="66" t="s">
        <v>204</v>
      </c>
      <c r="I389" s="24">
        <v>2</v>
      </c>
    </row>
    <row r="390" spans="1:9" ht="12.75">
      <c r="A390" s="113"/>
      <c r="B390" s="116"/>
      <c r="C390" s="118"/>
      <c r="D390" s="120"/>
      <c r="E390" s="118"/>
      <c r="F390" s="57">
        <v>73</v>
      </c>
      <c r="G390" s="66"/>
      <c r="H390" s="66" t="s">
        <v>212</v>
      </c>
      <c r="I390" s="24">
        <v>3</v>
      </c>
    </row>
    <row r="391" spans="1:9" ht="12.75">
      <c r="A391" s="114"/>
      <c r="B391" s="117"/>
      <c r="C391" s="111"/>
      <c r="D391" s="121"/>
      <c r="E391" s="111"/>
      <c r="F391" s="57">
        <v>85</v>
      </c>
      <c r="G391" s="66" t="s">
        <v>313</v>
      </c>
      <c r="H391" s="66" t="s">
        <v>209</v>
      </c>
      <c r="I391" s="24">
        <v>4</v>
      </c>
    </row>
    <row r="392" spans="1:9" ht="12" customHeight="1">
      <c r="A392" s="112">
        <v>187</v>
      </c>
      <c r="B392" s="115" t="s">
        <v>201</v>
      </c>
      <c r="C392" s="110"/>
      <c r="D392" s="119">
        <v>50</v>
      </c>
      <c r="E392" s="110" t="s">
        <v>3</v>
      </c>
      <c r="F392" s="57">
        <v>30</v>
      </c>
      <c r="G392" s="66" t="s">
        <v>229</v>
      </c>
      <c r="H392" s="66" t="s">
        <v>301</v>
      </c>
      <c r="I392" s="24">
        <v>2</v>
      </c>
    </row>
    <row r="393" spans="1:9" ht="12.75">
      <c r="A393" s="114"/>
      <c r="B393" s="117"/>
      <c r="C393" s="111"/>
      <c r="D393" s="121"/>
      <c r="E393" s="111"/>
      <c r="F393" s="57">
        <v>31</v>
      </c>
      <c r="G393" s="66"/>
      <c r="H393" s="66" t="s">
        <v>212</v>
      </c>
      <c r="I393" s="24">
        <v>3</v>
      </c>
    </row>
    <row r="394" spans="1:9" ht="12.75">
      <c r="A394" s="112">
        <v>188</v>
      </c>
      <c r="B394" s="115" t="s">
        <v>202</v>
      </c>
      <c r="C394" s="110"/>
      <c r="D394" s="119">
        <v>9</v>
      </c>
      <c r="E394" s="119" t="s">
        <v>90</v>
      </c>
      <c r="F394" s="58">
        <v>804</v>
      </c>
      <c r="G394" s="66"/>
      <c r="H394" s="66" t="s">
        <v>212</v>
      </c>
      <c r="I394" s="29">
        <v>2</v>
      </c>
    </row>
    <row r="395" spans="1:9" ht="12.75">
      <c r="A395" s="113"/>
      <c r="B395" s="116"/>
      <c r="C395" s="118"/>
      <c r="D395" s="120"/>
      <c r="E395" s="120"/>
      <c r="F395" s="64">
        <v>865</v>
      </c>
      <c r="G395" s="69" t="s">
        <v>278</v>
      </c>
      <c r="H395" s="69" t="s">
        <v>301</v>
      </c>
      <c r="I395" s="62">
        <v>3</v>
      </c>
    </row>
    <row r="396" spans="1:9" ht="12.75">
      <c r="A396" s="113"/>
      <c r="B396" s="116"/>
      <c r="C396" s="118"/>
      <c r="D396" s="120"/>
      <c r="E396" s="120"/>
      <c r="F396" s="64">
        <v>865</v>
      </c>
      <c r="G396" s="69" t="s">
        <v>278</v>
      </c>
      <c r="H396" s="69" t="s">
        <v>209</v>
      </c>
      <c r="I396" s="62">
        <v>4</v>
      </c>
    </row>
    <row r="397" spans="1:9" ht="12.75">
      <c r="A397" s="114"/>
      <c r="B397" s="117"/>
      <c r="C397" s="111"/>
      <c r="D397" s="121"/>
      <c r="E397" s="121"/>
      <c r="F397" s="64">
        <v>880</v>
      </c>
      <c r="G397" s="69"/>
      <c r="H397" s="69" t="s">
        <v>204</v>
      </c>
      <c r="I397" s="62">
        <v>5</v>
      </c>
    </row>
  </sheetData>
  <sheetProtection/>
  <protectedRanges>
    <protectedRange sqref="C149:C152" name="Диапазон1_1"/>
  </protectedRanges>
  <mergeCells count="586">
    <mergeCell ref="D7:D8"/>
    <mergeCell ref="E7:E8"/>
    <mergeCell ref="A5:A6"/>
    <mergeCell ref="B5:B6"/>
    <mergeCell ref="C5:C6"/>
    <mergeCell ref="D5:D6"/>
    <mergeCell ref="E14:E15"/>
    <mergeCell ref="A17:A18"/>
    <mergeCell ref="B17:B18"/>
    <mergeCell ref="C17:C18"/>
    <mergeCell ref="D17:D18"/>
    <mergeCell ref="E17:E18"/>
    <mergeCell ref="A14:A15"/>
    <mergeCell ref="B14:B15"/>
    <mergeCell ref="C14:C15"/>
    <mergeCell ref="D14:D15"/>
    <mergeCell ref="E20:E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6:E27"/>
    <mergeCell ref="A32:A33"/>
    <mergeCell ref="B32:B33"/>
    <mergeCell ref="C32:C33"/>
    <mergeCell ref="D32:D33"/>
    <mergeCell ref="E32:E33"/>
    <mergeCell ref="A26:A27"/>
    <mergeCell ref="B26:B27"/>
    <mergeCell ref="C26:C27"/>
    <mergeCell ref="D26:D27"/>
    <mergeCell ref="E38:E39"/>
    <mergeCell ref="A40:A42"/>
    <mergeCell ref="B40:B42"/>
    <mergeCell ref="C40:C42"/>
    <mergeCell ref="D40:D42"/>
    <mergeCell ref="E40:E42"/>
    <mergeCell ref="A38:A39"/>
    <mergeCell ref="B38:B39"/>
    <mergeCell ref="C38:C39"/>
    <mergeCell ref="D38:D39"/>
    <mergeCell ref="E47:E48"/>
    <mergeCell ref="A49:A51"/>
    <mergeCell ref="B49:B51"/>
    <mergeCell ref="C49:C51"/>
    <mergeCell ref="D49:D51"/>
    <mergeCell ref="E49:E51"/>
    <mergeCell ref="A47:A48"/>
    <mergeCell ref="B47:B48"/>
    <mergeCell ref="C47:C48"/>
    <mergeCell ref="D47:D48"/>
    <mergeCell ref="E52:E53"/>
    <mergeCell ref="A54:A56"/>
    <mergeCell ref="B54:B56"/>
    <mergeCell ref="C54:C56"/>
    <mergeCell ref="D54:D56"/>
    <mergeCell ref="E54:E56"/>
    <mergeCell ref="A52:A53"/>
    <mergeCell ref="B52:B53"/>
    <mergeCell ref="C52:C53"/>
    <mergeCell ref="D52:D53"/>
    <mergeCell ref="E57:E60"/>
    <mergeCell ref="A61:A63"/>
    <mergeCell ref="B61:B63"/>
    <mergeCell ref="C61:C63"/>
    <mergeCell ref="D61:D63"/>
    <mergeCell ref="E61:E63"/>
    <mergeCell ref="A57:A60"/>
    <mergeCell ref="B57:B60"/>
    <mergeCell ref="C57:C60"/>
    <mergeCell ref="D57:D60"/>
    <mergeCell ref="E64:E66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70:E73"/>
    <mergeCell ref="A75:A76"/>
    <mergeCell ref="B75:B76"/>
    <mergeCell ref="C75:C76"/>
    <mergeCell ref="D75:D76"/>
    <mergeCell ref="E75:E76"/>
    <mergeCell ref="A70:A73"/>
    <mergeCell ref="B70:B73"/>
    <mergeCell ref="C70:C73"/>
    <mergeCell ref="D70:D73"/>
    <mergeCell ref="E77:E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D81:D83"/>
    <mergeCell ref="E81:E83"/>
    <mergeCell ref="A84:A87"/>
    <mergeCell ref="B84:B87"/>
    <mergeCell ref="C84:C87"/>
    <mergeCell ref="D84:D87"/>
    <mergeCell ref="E84:E87"/>
    <mergeCell ref="A81:A83"/>
    <mergeCell ref="B81:B83"/>
    <mergeCell ref="C81:C83"/>
    <mergeCell ref="E90:E92"/>
    <mergeCell ref="A93:A95"/>
    <mergeCell ref="B93:B95"/>
    <mergeCell ref="C93:C95"/>
    <mergeCell ref="D93:D95"/>
    <mergeCell ref="E93:E95"/>
    <mergeCell ref="A90:A92"/>
    <mergeCell ref="B90:B92"/>
    <mergeCell ref="C90:C92"/>
    <mergeCell ref="D90:D92"/>
    <mergeCell ref="E96:E97"/>
    <mergeCell ref="A99:A102"/>
    <mergeCell ref="B99:B102"/>
    <mergeCell ref="C99:C102"/>
    <mergeCell ref="D99:D102"/>
    <mergeCell ref="E99:E102"/>
    <mergeCell ref="A96:A97"/>
    <mergeCell ref="B96:B97"/>
    <mergeCell ref="C96:C97"/>
    <mergeCell ref="D96:D97"/>
    <mergeCell ref="E103:E105"/>
    <mergeCell ref="A106:A110"/>
    <mergeCell ref="B106:B110"/>
    <mergeCell ref="C106:C110"/>
    <mergeCell ref="E106:E110"/>
    <mergeCell ref="D106:D110"/>
    <mergeCell ref="A103:A105"/>
    <mergeCell ref="B103:B105"/>
    <mergeCell ref="C103:C105"/>
    <mergeCell ref="D103:D105"/>
    <mergeCell ref="A111:A114"/>
    <mergeCell ref="B111:B114"/>
    <mergeCell ref="C111:C114"/>
    <mergeCell ref="A316:A318"/>
    <mergeCell ref="B316:B318"/>
    <mergeCell ref="C316:C318"/>
    <mergeCell ref="A115:A116"/>
    <mergeCell ref="B115:B116"/>
    <mergeCell ref="C115:C116"/>
    <mergeCell ref="D115:D116"/>
    <mergeCell ref="C119:C121"/>
    <mergeCell ref="D119:D121"/>
    <mergeCell ref="D111:D114"/>
    <mergeCell ref="E111:E114"/>
    <mergeCell ref="E115:E116"/>
    <mergeCell ref="C124:C126"/>
    <mergeCell ref="D124:D126"/>
    <mergeCell ref="E119:E121"/>
    <mergeCell ref="A122:A123"/>
    <mergeCell ref="B122:B123"/>
    <mergeCell ref="C122:C123"/>
    <mergeCell ref="D122:D123"/>
    <mergeCell ref="E122:E123"/>
    <mergeCell ref="A119:A121"/>
    <mergeCell ref="B119:B121"/>
    <mergeCell ref="C133:C138"/>
    <mergeCell ref="D133:D138"/>
    <mergeCell ref="E124:E126"/>
    <mergeCell ref="A127:A132"/>
    <mergeCell ref="B127:B132"/>
    <mergeCell ref="C127:C132"/>
    <mergeCell ref="D127:D132"/>
    <mergeCell ref="E127:E132"/>
    <mergeCell ref="A124:A126"/>
    <mergeCell ref="B124:B126"/>
    <mergeCell ref="C144:C148"/>
    <mergeCell ref="E313:E315"/>
    <mergeCell ref="E133:E138"/>
    <mergeCell ref="A139:A143"/>
    <mergeCell ref="B139:B143"/>
    <mergeCell ref="C139:C143"/>
    <mergeCell ref="D139:D143"/>
    <mergeCell ref="E139:E143"/>
    <mergeCell ref="A133:A138"/>
    <mergeCell ref="B133:B138"/>
    <mergeCell ref="D151:D152"/>
    <mergeCell ref="D144:D148"/>
    <mergeCell ref="E144:E148"/>
    <mergeCell ref="A149:A150"/>
    <mergeCell ref="B149:B150"/>
    <mergeCell ref="C149:C150"/>
    <mergeCell ref="D149:D150"/>
    <mergeCell ref="E149:E150"/>
    <mergeCell ref="A144:A148"/>
    <mergeCell ref="B144:B148"/>
    <mergeCell ref="D158:D159"/>
    <mergeCell ref="E151:E152"/>
    <mergeCell ref="A153:A154"/>
    <mergeCell ref="B153:B154"/>
    <mergeCell ref="C153:C154"/>
    <mergeCell ref="D153:D154"/>
    <mergeCell ref="E153:E154"/>
    <mergeCell ref="A151:A152"/>
    <mergeCell ref="B151:B152"/>
    <mergeCell ref="C151:C152"/>
    <mergeCell ref="D313:D315"/>
    <mergeCell ref="E158:E159"/>
    <mergeCell ref="A160:A161"/>
    <mergeCell ref="B160:B161"/>
    <mergeCell ref="C160:C161"/>
    <mergeCell ref="D160:D161"/>
    <mergeCell ref="E160:E161"/>
    <mergeCell ref="A158:A159"/>
    <mergeCell ref="B158:B159"/>
    <mergeCell ref="C158:C159"/>
    <mergeCell ref="D162:D164"/>
    <mergeCell ref="E162:E164"/>
    <mergeCell ref="A165:A167"/>
    <mergeCell ref="B165:B167"/>
    <mergeCell ref="C165:C167"/>
    <mergeCell ref="D165:D167"/>
    <mergeCell ref="E165:E167"/>
    <mergeCell ref="A162:A164"/>
    <mergeCell ref="B162:B164"/>
    <mergeCell ref="C162:C164"/>
    <mergeCell ref="E168:E172"/>
    <mergeCell ref="A173:A177"/>
    <mergeCell ref="B173:B177"/>
    <mergeCell ref="C173:C177"/>
    <mergeCell ref="D173:D177"/>
    <mergeCell ref="E173:E177"/>
    <mergeCell ref="A168:A172"/>
    <mergeCell ref="B168:B172"/>
    <mergeCell ref="C168:C172"/>
    <mergeCell ref="D168:D172"/>
    <mergeCell ref="E178:E182"/>
    <mergeCell ref="A183:A187"/>
    <mergeCell ref="B183:B187"/>
    <mergeCell ref="C183:C187"/>
    <mergeCell ref="D183:D187"/>
    <mergeCell ref="E183:E187"/>
    <mergeCell ref="A178:A182"/>
    <mergeCell ref="B178:B182"/>
    <mergeCell ref="C178:C182"/>
    <mergeCell ref="D178:D182"/>
    <mergeCell ref="E188:E192"/>
    <mergeCell ref="A193:A197"/>
    <mergeCell ref="B193:B197"/>
    <mergeCell ref="C193:C197"/>
    <mergeCell ref="D193:D197"/>
    <mergeCell ref="E193:E197"/>
    <mergeCell ref="A188:A192"/>
    <mergeCell ref="B188:B192"/>
    <mergeCell ref="C188:C192"/>
    <mergeCell ref="D188:D192"/>
    <mergeCell ref="E198:E202"/>
    <mergeCell ref="A203:A204"/>
    <mergeCell ref="B203:B204"/>
    <mergeCell ref="C203:C204"/>
    <mergeCell ref="D203:D204"/>
    <mergeCell ref="E203:E204"/>
    <mergeCell ref="A198:A202"/>
    <mergeCell ref="B198:B202"/>
    <mergeCell ref="C198:C202"/>
    <mergeCell ref="D198:D202"/>
    <mergeCell ref="E206:E208"/>
    <mergeCell ref="A209:A210"/>
    <mergeCell ref="B209:B210"/>
    <mergeCell ref="C209:C210"/>
    <mergeCell ref="D209:D210"/>
    <mergeCell ref="E209:E210"/>
    <mergeCell ref="A206:A208"/>
    <mergeCell ref="B206:B208"/>
    <mergeCell ref="C206:C208"/>
    <mergeCell ref="D206:D208"/>
    <mergeCell ref="E211:E213"/>
    <mergeCell ref="A216:A217"/>
    <mergeCell ref="B216:B217"/>
    <mergeCell ref="C216:C217"/>
    <mergeCell ref="D216:D217"/>
    <mergeCell ref="E216:E217"/>
    <mergeCell ref="A211:A213"/>
    <mergeCell ref="B211:B213"/>
    <mergeCell ref="C211:C213"/>
    <mergeCell ref="D211:D213"/>
    <mergeCell ref="E218:E219"/>
    <mergeCell ref="A220:A221"/>
    <mergeCell ref="B220:B221"/>
    <mergeCell ref="C220:C221"/>
    <mergeCell ref="D220:D221"/>
    <mergeCell ref="E220:E221"/>
    <mergeCell ref="A218:A219"/>
    <mergeCell ref="B218:B219"/>
    <mergeCell ref="C218:C219"/>
    <mergeCell ref="D218:D219"/>
    <mergeCell ref="E223:E224"/>
    <mergeCell ref="A225:A227"/>
    <mergeCell ref="B225:B227"/>
    <mergeCell ref="C225:C227"/>
    <mergeCell ref="D225:D227"/>
    <mergeCell ref="E225:E227"/>
    <mergeCell ref="A223:A224"/>
    <mergeCell ref="B223:B224"/>
    <mergeCell ref="C223:C224"/>
    <mergeCell ref="D223:D224"/>
    <mergeCell ref="E228:E232"/>
    <mergeCell ref="A233:A235"/>
    <mergeCell ref="B233:B235"/>
    <mergeCell ref="C233:C235"/>
    <mergeCell ref="D233:D235"/>
    <mergeCell ref="E233:E235"/>
    <mergeCell ref="A228:A232"/>
    <mergeCell ref="B228:B232"/>
    <mergeCell ref="C228:C232"/>
    <mergeCell ref="D228:D232"/>
    <mergeCell ref="E236:E237"/>
    <mergeCell ref="A238:A240"/>
    <mergeCell ref="B238:B240"/>
    <mergeCell ref="C238:C240"/>
    <mergeCell ref="D238:D240"/>
    <mergeCell ref="E238:E240"/>
    <mergeCell ref="A236:A237"/>
    <mergeCell ref="B236:B237"/>
    <mergeCell ref="C236:C237"/>
    <mergeCell ref="D236:D237"/>
    <mergeCell ref="E241:E243"/>
    <mergeCell ref="A244:A246"/>
    <mergeCell ref="B244:B246"/>
    <mergeCell ref="C244:C246"/>
    <mergeCell ref="D244:D246"/>
    <mergeCell ref="E244:E246"/>
    <mergeCell ref="A241:A243"/>
    <mergeCell ref="B241:B243"/>
    <mergeCell ref="C241:C243"/>
    <mergeCell ref="D241:D243"/>
    <mergeCell ref="E247:E250"/>
    <mergeCell ref="A251:A252"/>
    <mergeCell ref="B251:B252"/>
    <mergeCell ref="C251:C252"/>
    <mergeCell ref="D251:D252"/>
    <mergeCell ref="E251:E252"/>
    <mergeCell ref="A247:A250"/>
    <mergeCell ref="B247:B250"/>
    <mergeCell ref="C247:C250"/>
    <mergeCell ref="D247:D250"/>
    <mergeCell ref="E254:E256"/>
    <mergeCell ref="A257:A258"/>
    <mergeCell ref="B257:B258"/>
    <mergeCell ref="C257:C258"/>
    <mergeCell ref="D257:D258"/>
    <mergeCell ref="E257:E258"/>
    <mergeCell ref="A254:A256"/>
    <mergeCell ref="B254:B256"/>
    <mergeCell ref="C254:C256"/>
    <mergeCell ref="D254:D256"/>
    <mergeCell ref="E260:E261"/>
    <mergeCell ref="A263:A264"/>
    <mergeCell ref="B263:B264"/>
    <mergeCell ref="C263:C264"/>
    <mergeCell ref="D263:D264"/>
    <mergeCell ref="E263:E264"/>
    <mergeCell ref="A260:A261"/>
    <mergeCell ref="B260:B261"/>
    <mergeCell ref="C260:C261"/>
    <mergeCell ref="D260:D261"/>
    <mergeCell ref="A265:A266"/>
    <mergeCell ref="B265:B266"/>
    <mergeCell ref="C265:C266"/>
    <mergeCell ref="D265:D266"/>
    <mergeCell ref="A267:A268"/>
    <mergeCell ref="B267:B268"/>
    <mergeCell ref="C267:C268"/>
    <mergeCell ref="D267:D268"/>
    <mergeCell ref="B269:B272"/>
    <mergeCell ref="C269:C272"/>
    <mergeCell ref="D269:D272"/>
    <mergeCell ref="E265:E266"/>
    <mergeCell ref="E267:E268"/>
    <mergeCell ref="A313:A315"/>
    <mergeCell ref="B313:B315"/>
    <mergeCell ref="C313:C315"/>
    <mergeCell ref="E269:E272"/>
    <mergeCell ref="A273:A276"/>
    <mergeCell ref="B273:B276"/>
    <mergeCell ref="C273:C276"/>
    <mergeCell ref="D273:D276"/>
    <mergeCell ref="E273:E276"/>
    <mergeCell ref="A269:A272"/>
    <mergeCell ref="D277:D281"/>
    <mergeCell ref="E277:E281"/>
    <mergeCell ref="A282:A283"/>
    <mergeCell ref="B282:B283"/>
    <mergeCell ref="C282:C283"/>
    <mergeCell ref="D282:D283"/>
    <mergeCell ref="E282:E283"/>
    <mergeCell ref="A277:A281"/>
    <mergeCell ref="B277:B281"/>
    <mergeCell ref="C277:C281"/>
    <mergeCell ref="E284:E286"/>
    <mergeCell ref="A287:A288"/>
    <mergeCell ref="B287:B288"/>
    <mergeCell ref="C287:C288"/>
    <mergeCell ref="D287:D288"/>
    <mergeCell ref="E287:E288"/>
    <mergeCell ref="A284:A286"/>
    <mergeCell ref="B284:B286"/>
    <mergeCell ref="C284:C286"/>
    <mergeCell ref="D284:D286"/>
    <mergeCell ref="E289:E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93:E295"/>
    <mergeCell ref="A296:A298"/>
    <mergeCell ref="B296:B298"/>
    <mergeCell ref="C296:C298"/>
    <mergeCell ref="D296:D298"/>
    <mergeCell ref="E296:E298"/>
    <mergeCell ref="A293:A295"/>
    <mergeCell ref="B293:B295"/>
    <mergeCell ref="C293:C295"/>
    <mergeCell ref="D293:D295"/>
    <mergeCell ref="E299:E301"/>
    <mergeCell ref="A302:A304"/>
    <mergeCell ref="B302:B304"/>
    <mergeCell ref="C302:C304"/>
    <mergeCell ref="D302:D304"/>
    <mergeCell ref="E302:E304"/>
    <mergeCell ref="A299:A301"/>
    <mergeCell ref="B299:B301"/>
    <mergeCell ref="C299:C301"/>
    <mergeCell ref="D299:D301"/>
    <mergeCell ref="E305:E306"/>
    <mergeCell ref="A307:A309"/>
    <mergeCell ref="B307:B309"/>
    <mergeCell ref="C307:C309"/>
    <mergeCell ref="D307:D309"/>
    <mergeCell ref="E307:E309"/>
    <mergeCell ref="A305:A306"/>
    <mergeCell ref="B305:B306"/>
    <mergeCell ref="C305:C306"/>
    <mergeCell ref="D305:D306"/>
    <mergeCell ref="E316:E318"/>
    <mergeCell ref="D316:D318"/>
    <mergeCell ref="A319:A321"/>
    <mergeCell ref="B319:B321"/>
    <mergeCell ref="C319:C321"/>
    <mergeCell ref="D319:D321"/>
    <mergeCell ref="E319:E321"/>
    <mergeCell ref="D322:D324"/>
    <mergeCell ref="E322:E324"/>
    <mergeCell ref="A325:A326"/>
    <mergeCell ref="B325:B326"/>
    <mergeCell ref="C325:C326"/>
    <mergeCell ref="D325:D326"/>
    <mergeCell ref="E325:E326"/>
    <mergeCell ref="A322:A324"/>
    <mergeCell ref="B322:B324"/>
    <mergeCell ref="C322:C324"/>
    <mergeCell ref="E327:E330"/>
    <mergeCell ref="A332:A333"/>
    <mergeCell ref="B332:B333"/>
    <mergeCell ref="C332:C333"/>
    <mergeCell ref="D332:D333"/>
    <mergeCell ref="E332:E333"/>
    <mergeCell ref="A327:A330"/>
    <mergeCell ref="B327:B330"/>
    <mergeCell ref="C327:C330"/>
    <mergeCell ref="D327:D330"/>
    <mergeCell ref="E334:E335"/>
    <mergeCell ref="A336:A337"/>
    <mergeCell ref="B336:B337"/>
    <mergeCell ref="C336:C337"/>
    <mergeCell ref="D336:D337"/>
    <mergeCell ref="E336:E337"/>
    <mergeCell ref="A334:A335"/>
    <mergeCell ref="B334:B335"/>
    <mergeCell ref="C334:C335"/>
    <mergeCell ref="D334:D335"/>
    <mergeCell ref="E338:E340"/>
    <mergeCell ref="A341:A342"/>
    <mergeCell ref="B341:B342"/>
    <mergeCell ref="C341:C342"/>
    <mergeCell ref="D341:D342"/>
    <mergeCell ref="E341:E342"/>
    <mergeCell ref="A338:A340"/>
    <mergeCell ref="B338:B340"/>
    <mergeCell ref="C338:C340"/>
    <mergeCell ref="D338:D340"/>
    <mergeCell ref="A348:A351"/>
    <mergeCell ref="B348:B351"/>
    <mergeCell ref="E344:E347"/>
    <mergeCell ref="C348:C351"/>
    <mergeCell ref="D348:D351"/>
    <mergeCell ref="E348:E351"/>
    <mergeCell ref="A344:A347"/>
    <mergeCell ref="B344:B347"/>
    <mergeCell ref="C344:C347"/>
    <mergeCell ref="D344:D347"/>
    <mergeCell ref="E352:E355"/>
    <mergeCell ref="A356:A359"/>
    <mergeCell ref="B356:B359"/>
    <mergeCell ref="C356:C359"/>
    <mergeCell ref="D356:D359"/>
    <mergeCell ref="E356:E359"/>
    <mergeCell ref="A352:A355"/>
    <mergeCell ref="B352:B355"/>
    <mergeCell ref="C352:C355"/>
    <mergeCell ref="D352:D355"/>
    <mergeCell ref="D363:D364"/>
    <mergeCell ref="A360:A362"/>
    <mergeCell ref="B360:B362"/>
    <mergeCell ref="C360:C362"/>
    <mergeCell ref="D360:D362"/>
    <mergeCell ref="E360:E362"/>
    <mergeCell ref="E363:E364"/>
    <mergeCell ref="A368:A371"/>
    <mergeCell ref="B368:B371"/>
    <mergeCell ref="C368:C371"/>
    <mergeCell ref="D368:D371"/>
    <mergeCell ref="E368:E371"/>
    <mergeCell ref="A363:A364"/>
    <mergeCell ref="B363:B364"/>
    <mergeCell ref="C363:C364"/>
    <mergeCell ref="G1:I1"/>
    <mergeCell ref="A11:A12"/>
    <mergeCell ref="B11:B12"/>
    <mergeCell ref="C11:C12"/>
    <mergeCell ref="D11:D12"/>
    <mergeCell ref="E11:E12"/>
    <mergeCell ref="E5:E6"/>
    <mergeCell ref="A7:A8"/>
    <mergeCell ref="B7:B8"/>
    <mergeCell ref="C7:C8"/>
    <mergeCell ref="D372:D375"/>
    <mergeCell ref="E372:E375"/>
    <mergeCell ref="A376:A379"/>
    <mergeCell ref="B376:B379"/>
    <mergeCell ref="C376:C379"/>
    <mergeCell ref="D376:D379"/>
    <mergeCell ref="E376:E379"/>
    <mergeCell ref="A372:A375"/>
    <mergeCell ref="B372:B375"/>
    <mergeCell ref="C372:C375"/>
    <mergeCell ref="E380:E383"/>
    <mergeCell ref="A384:A385"/>
    <mergeCell ref="B384:B385"/>
    <mergeCell ref="C384:C385"/>
    <mergeCell ref="D384:D385"/>
    <mergeCell ref="E384:E385"/>
    <mergeCell ref="A380:A383"/>
    <mergeCell ref="B380:B383"/>
    <mergeCell ref="C380:C383"/>
    <mergeCell ref="D380:D383"/>
    <mergeCell ref="E386:E388"/>
    <mergeCell ref="A389:A391"/>
    <mergeCell ref="B389:B391"/>
    <mergeCell ref="C389:C391"/>
    <mergeCell ref="D389:D391"/>
    <mergeCell ref="E389:E391"/>
    <mergeCell ref="A386:A388"/>
    <mergeCell ref="B386:B388"/>
    <mergeCell ref="C386:C388"/>
    <mergeCell ref="D386:D388"/>
    <mergeCell ref="E392:E393"/>
    <mergeCell ref="A394:A397"/>
    <mergeCell ref="B394:B397"/>
    <mergeCell ref="C394:C397"/>
    <mergeCell ref="D394:D397"/>
    <mergeCell ref="E394:E397"/>
    <mergeCell ref="A392:A393"/>
    <mergeCell ref="B392:B393"/>
    <mergeCell ref="C392:C393"/>
    <mergeCell ref="D392:D393"/>
  </mergeCells>
  <printOptions/>
  <pageMargins left="0.7874015748031497" right="0.511811023622047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0505-4</dc:creator>
  <cp:keywords/>
  <dc:description/>
  <cp:lastModifiedBy>Корунова</cp:lastModifiedBy>
  <cp:lastPrinted>2006-07-04T06:48:03Z</cp:lastPrinted>
  <dcterms:created xsi:type="dcterms:W3CDTF">2006-06-23T11:09:14Z</dcterms:created>
  <dcterms:modified xsi:type="dcterms:W3CDTF">2006-07-04T08:38:11Z</dcterms:modified>
  <cp:category/>
  <cp:version/>
  <cp:contentType/>
  <cp:contentStatus/>
</cp:coreProperties>
</file>